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0DEFDBAA-AFB4-43B7-B3A3-4041EA5BEC3D}" xr6:coauthVersionLast="47" xr6:coauthVersionMax="47" xr10:uidLastSave="{00000000-0000-0000-0000-000000000000}"/>
  <workbookProtection workbookPassword="C0C5" lockStructure="1"/>
  <bookViews>
    <workbookView xWindow="-120" yWindow="-120" windowWidth="29040" windowHeight="15840" xr2:uid="{00000000-000D-0000-FFFF-FFFF00000000}"/>
  </bookViews>
  <sheets>
    <sheet name="Report" sheetId="1" r:id="rId1"/>
    <sheet name="Data" sheetId="2" r:id="rId2"/>
    <sheet name="Reference" sheetId="3" r:id="rId3"/>
  </sheets>
  <externalReferences>
    <externalReference r:id="rId4"/>
  </externalReferences>
  <definedNames>
    <definedName name="_xlnm._FilterDatabase" localSheetId="2" hidden="1">Reference!$A$3:$D$3</definedName>
    <definedName name="Company">Report!$C$19</definedName>
    <definedName name="Data_Code">Data!$B:$B</definedName>
    <definedName name="Data_Currency">Data!$D:$D</definedName>
    <definedName name="Data_Residency">Data!$H:$H</definedName>
    <definedName name="Data_Size">Data!$G:$G</definedName>
    <definedName name="Data_Value">Data!$F:$F</definedName>
    <definedName name="Date1">Report!$C$20</definedName>
    <definedName name="Date2">Report!$E$20</definedName>
    <definedName name="Name">Report!$A$13</definedName>
    <definedName name="Ref">[1]Reference!$A:$D</definedName>
    <definedName name="Ref_Code">Reference!$A:$A</definedName>
    <definedName name="Ref_Connect">Reference!$N$4:$N$5</definedName>
    <definedName name="Ref_Curname">Reference!$F$5:$F$17</definedName>
    <definedName name="Ref_Currency">Reference!$G$4:$G$19</definedName>
    <definedName name="Ref_Currency1st">Reference!$G$5:$G$13</definedName>
    <definedName name="Ref_Currency2nd">Reference!$G$14:$G$17</definedName>
    <definedName name="Ref_FCur">Reference!$G$5:$G$17</definedName>
    <definedName name="Ref_Name">Reference!$B:$B</definedName>
    <definedName name="Ref_Rate">Reference!$C:$C</definedName>
    <definedName name="Ref_residency">Reference!$L$4:$L$6</definedName>
    <definedName name="Ref_size">Reference!$J$4:$J$10</definedName>
    <definedName name="z1F40_Art">Data!$C$3</definedName>
    <definedName name="z1F40_Connect">Data!$I$3</definedName>
    <definedName name="z1F40_Currency">Data!$D$3</definedName>
    <definedName name="z1F40_NormP">Data!$F$3</definedName>
    <definedName name="z1F40_Residency">Data!$H$3</definedName>
    <definedName name="z1F40_Size">Data!$G$3</definedName>
    <definedName name="z1F40_Value">Data!$E$3</definedName>
    <definedName name="zz1F40_Code">Data!$B$3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4" i="2" l="1"/>
  <c r="I38" i="1"/>
  <c r="H38" i="1"/>
  <c r="G38" i="1"/>
  <c r="F38" i="1"/>
  <c r="E38" i="1"/>
  <c r="D38" i="1"/>
  <c r="Q38" i="1" l="1"/>
  <c r="C33" i="1" l="1"/>
  <c r="R38" i="1"/>
  <c r="P38" i="1"/>
  <c r="O38" i="1"/>
  <c r="M38" i="1"/>
  <c r="B118" i="1" l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5" i="1"/>
  <c r="B64" i="1"/>
  <c r="B63" i="1"/>
  <c r="B61" i="1"/>
  <c r="B60" i="1"/>
  <c r="B59" i="1"/>
  <c r="B58" i="1"/>
  <c r="B56" i="1"/>
  <c r="B55" i="1"/>
  <c r="B54" i="1"/>
  <c r="B53" i="1"/>
  <c r="B50" i="1"/>
  <c r="B49" i="1"/>
  <c r="B48" i="1"/>
  <c r="B47" i="1"/>
  <c r="B46" i="1"/>
  <c r="B45" i="1"/>
  <c r="B44" i="1"/>
  <c r="B43" i="1"/>
  <c r="B42" i="1"/>
  <c r="C31" i="1" l="1"/>
  <c r="C34" i="1"/>
  <c r="C32" i="1"/>
  <c r="N38" i="1" l="1"/>
</calcChain>
</file>

<file path=xl/sharedStrings.xml><?xml version="1.0" encoding="utf-8"?>
<sst xmlns="http://schemas.openxmlformats.org/spreadsheetml/2006/main" count="415" uniqueCount="313">
  <si>
    <t>B11</t>
  </si>
  <si>
    <t>C11</t>
  </si>
  <si>
    <t>A1.1</t>
  </si>
  <si>
    <t>A1.2.1</t>
  </si>
  <si>
    <t>A1.2.2</t>
  </si>
  <si>
    <t>A1.3</t>
  </si>
  <si>
    <t>A1.4</t>
  </si>
  <si>
    <t>A1.5.1</t>
  </si>
  <si>
    <t>A1.5.2</t>
  </si>
  <si>
    <t>A1.6.1</t>
  </si>
  <si>
    <t>A1.6.2</t>
  </si>
  <si>
    <t>A2.1.1</t>
  </si>
  <si>
    <t>A2.1.2</t>
  </si>
  <si>
    <t>A2.2</t>
  </si>
  <si>
    <t>A2.3</t>
  </si>
  <si>
    <t>A3.1</t>
  </si>
  <si>
    <t>A3.2</t>
  </si>
  <si>
    <t>A3.3</t>
  </si>
  <si>
    <t>A3.4</t>
  </si>
  <si>
    <t>B10</t>
  </si>
  <si>
    <t>B12</t>
  </si>
  <si>
    <t>LCR</t>
  </si>
  <si>
    <t>B01</t>
  </si>
  <si>
    <t>B02</t>
  </si>
  <si>
    <t>B04</t>
  </si>
  <si>
    <t>B05</t>
  </si>
  <si>
    <t>B06</t>
  </si>
  <si>
    <t>B08</t>
  </si>
  <si>
    <t>B09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</si>
  <si>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</si>
  <si>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</si>
  <si>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</si>
  <si>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</si>
  <si>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</si>
  <si>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</si>
  <si>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</si>
  <si>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</si>
  <si>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</si>
  <si>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</si>
  <si>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</si>
  <si>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</si>
  <si>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</si>
  <si>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</si>
  <si>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</si>
  <si>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</si>
  <si>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B30</t>
  </si>
  <si>
    <t>B31</t>
  </si>
  <si>
    <t>B32</t>
  </si>
  <si>
    <t>B33</t>
  </si>
  <si>
    <t>B34</t>
  </si>
  <si>
    <t>B35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</si>
  <si>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</si>
  <si>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</si>
  <si>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</si>
  <si>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</si>
  <si>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</si>
  <si>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</si>
  <si>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</si>
  <si>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</si>
  <si>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</si>
  <si>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</si>
  <si>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C12</t>
  </si>
  <si>
    <t>C13</t>
  </si>
  <si>
    <t>A</t>
  </si>
  <si>
    <t>B</t>
  </si>
  <si>
    <t>C</t>
  </si>
  <si>
    <t>A4.1</t>
  </si>
  <si>
    <t>A4.2</t>
  </si>
  <si>
    <t>A4.3</t>
  </si>
  <si>
    <t>A5</t>
  </si>
  <si>
    <t>A4</t>
  </si>
  <si>
    <t>A1</t>
  </si>
  <si>
    <t>A2</t>
  </si>
  <si>
    <t>A3</t>
  </si>
  <si>
    <t>0.01-0.05%</t>
  </si>
  <si>
    <t>0.05-0.1%</t>
  </si>
  <si>
    <t>0.1-0.5%</t>
  </si>
  <si>
    <t>0.5-1%</t>
  </si>
  <si>
    <t>B03.1</t>
  </si>
  <si>
    <t>B03.2</t>
  </si>
  <si>
    <t xml:space="preserve">1-5% </t>
  </si>
  <si>
    <t>2022_August</t>
  </si>
  <si>
    <t>Բոլոր արժույթներով</t>
  </si>
  <si>
    <t>ՀՀ դրամով</t>
  </si>
  <si>
    <t>B03.3</t>
  </si>
  <si>
    <t>Հաստատված է</t>
  </si>
  <si>
    <t>ՀՀ կենտրոնական բանկի խորհրդի</t>
  </si>
  <si>
    <t>40%-80%</t>
  </si>
  <si>
    <t>Կոդ</t>
  </si>
  <si>
    <t>Հոդվածի անվանում</t>
  </si>
  <si>
    <t>Կշիռ</t>
  </si>
  <si>
    <t>Համաձայն Կանոնակարգ 2-ի Հավելված 12-ի</t>
  </si>
  <si>
    <t xml:space="preserve"> Բարձր իրացվելի ակտիվներ</t>
  </si>
  <si>
    <t>1-ին մակարդակի բարձր իրացվելի ակտիվներ</t>
  </si>
  <si>
    <t>Կանխիկ դրամական միջոցներ</t>
  </si>
  <si>
    <t>Աղյուսակ 1, կետ 1</t>
  </si>
  <si>
    <t>ՀՀ կենտրոնական բանկում թղթակցային հաշիվի միջոցներ</t>
  </si>
  <si>
    <t>Աղյուսակ 1, կետ 2</t>
  </si>
  <si>
    <t>ՀՀ կենտրոնական բանկի նկատմամբ այլ պահանջներ</t>
  </si>
  <si>
    <r>
      <t>Միջազգային կազմակերպությունների կողմից թողարկված</t>
    </r>
    <r>
      <rPr>
        <sz val="11"/>
        <color rgb="FFFF0000"/>
        <rFont val="GHEA Grapalat"/>
        <family val="3"/>
      </rPr>
      <t xml:space="preserve"> </t>
    </r>
    <r>
      <rPr>
        <sz val="11"/>
        <rFont val="GHEA Grapalat"/>
        <family val="3"/>
      </rPr>
      <t>կամ ամբողջությամբ երաշխավորված ազատ շրջանառելի արժեթղթեր</t>
    </r>
  </si>
  <si>
    <t>Աղյուսակ 1, կետ 3</t>
  </si>
  <si>
    <t>ԱԱ-(կամ Աա3) և բարձր վարկանիշ ունեցող պետությունների (կառավարությունների) և կենտրոնական բանկերի կողմից թողարկված  կամ ամբողջությամբ երաշխավորված պարտատոմսեր</t>
  </si>
  <si>
    <t>Աղյուսակ 1, կետ 4</t>
  </si>
  <si>
    <t xml:space="preserve">Հայաստանի Հանրապետության կառավարության  կողմից թողարկված ՀՀ դրամով պարտքային արժեթղթեր </t>
  </si>
  <si>
    <t>Աղյուսակ 1, կետ 5</t>
  </si>
  <si>
    <t xml:space="preserve">Հայաստանի Հանրապետության կենտրոնական բանկի կողմից թողարկված ՀՀ դրամով պարտքային արժեթղթեր </t>
  </si>
  <si>
    <t>Հայաստանի Հանրապետության կառավարության  կողմից թողարկված արտարժույթով պարտքային արժեթղթեր</t>
  </si>
  <si>
    <t>Աղյուսակ 1, կետ 6</t>
  </si>
  <si>
    <t>Հայաստանի Հանրապետության կենտրոնական բանկի կողմից թողարկված արտարժույթով պարտքային արժեթղթեր</t>
  </si>
  <si>
    <t>Երկրորդ մակարդակի բարձր իրացվելի ակտիվներ</t>
  </si>
  <si>
    <t>Երկրորդ (ա)  մակարդակի բարձր իրացվելի ակտիվներ</t>
  </si>
  <si>
    <t>Ա-(կամ Ա3)-ից Ա+(կամ Ա1) վարկանիշ ունեցող պետությունների (կառավարությունների) և կենտրոնական բանկերի կողմից թողարկված կամ ամբողջությամբ երաշխավորված ազատ շրջանառելի արժեթղթեր</t>
  </si>
  <si>
    <t>Աղյուսակ 2, կետ 1</t>
  </si>
  <si>
    <t>ԱԱ-(կամ Աա3) և բարձր վարկանիշ ունեցող օտարերկրյա տեղական կառավարման մարմինների կողմից թողարկված կամ ամբողջությամբ երաշխավորված ազատ շրջանառելի արժեթղթեր</t>
  </si>
  <si>
    <t xml:space="preserve">ԱԱ-(կամ Աա3) և բարձր վարկանիշ ունեցող պարտքային արժեթղթեր </t>
  </si>
  <si>
    <t>Աղյուսակ 2, կետ 2</t>
  </si>
  <si>
    <t>ԱԱ-(կամ Աա3) և բարձր վարկանիշ ունեցող ապահովված պարտատոմսեր</t>
  </si>
  <si>
    <t xml:space="preserve">Երկրորդ (բ)  մակարդակի բարձր իրացվելի ակտիվներ </t>
  </si>
  <si>
    <t>Վերաֆինանսավորում իրականացնող վարկային կազմակերպությունների կողմից թողարկված ապահովված բնակարանային հիփոթեքային պարտատոմսեր</t>
  </si>
  <si>
    <t>Աղյուսակ 3, կետ 1</t>
  </si>
  <si>
    <t>ԲԲԲ-(կամ Բաա3)-ից Ա+(կամ Ա1) վարկանիշ ունեցող պարտքային արժեթղթեր</t>
  </si>
  <si>
    <t>Աղյուսակ 3, կետ 2</t>
  </si>
  <si>
    <t>Հայաստանի Հանրապետության վարկանիշին համապատասխան կամ վարկանիշից բարձր վարկանիշ կամ մեկ վարկանիշ ցածր ստացած ՀՀ ռեզիդենտ ոչ ֆինանսական կազմակերպությունների կողմից թողարկված արժեթղթեր</t>
  </si>
  <si>
    <t>Աղյուսակ 3, կետ 3</t>
  </si>
  <si>
    <t>Կանոնադրական կապիտալում մասնակցությունը հավաստող արժեթղթեր</t>
  </si>
  <si>
    <t>Աղյուսակ 3, կետ 4</t>
  </si>
  <si>
    <t>Ռեպոների մարման արդյունքում ԲԻԱ փոփոխություն</t>
  </si>
  <si>
    <t>4-րդ կետ</t>
  </si>
  <si>
    <t>Ճշգրտված առաջին մակարդակի բարձր իրացվելի ակտիվներ (ՃշԲԻԱ2ա)</t>
  </si>
  <si>
    <t>Ճշգրտված առաջին մակարդակի բարձր իրացվելի ակտիվներ  (ՃշԲԻԱ2բ)</t>
  </si>
  <si>
    <t xml:space="preserve">Գործառնական ծախսեր </t>
  </si>
  <si>
    <t>23-րդ կետ</t>
  </si>
  <si>
    <t>Դրամական միջոցների արտահոսք</t>
  </si>
  <si>
    <t>Ֆիզիկական անձանցից ներգրավված միջոցներ</t>
  </si>
  <si>
    <t>ՓՄՁ սուբյեկտներից, անհատ ձեռնարկատերերից ներգրավված միջոցներ</t>
  </si>
  <si>
    <t>ՀՀ կառավարությունից, ՀՀ տեղական ինքնակառավարման մարմիններից, ՀՀ կենտրոնական բանկից ներգրավված միջոցներ</t>
  </si>
  <si>
    <t>Ա-(կամ Ա3) և բարձր վարկանիշ ունեցող օտարերկրյա կառավարություններից և կենտրոնական բանկերից,  ԱԱ-(կամ Աա3) և բարձր վարկանիշ ունեցող օտարերկրյա տեղական ինքնակառավարման մարմիններից, միջազգային կազմակերպություններից ներգրավված միջոցներ</t>
  </si>
  <si>
    <t>Ոչ ֆինանսական խոշոր կազմակերպություններից ներգրավված միջոցներ</t>
  </si>
  <si>
    <t>Բանկի կողմից թողարկված պարտատոմսեր (մինչև 30 օր)</t>
  </si>
  <si>
    <t>Աղյուսակ 4, կետ 4</t>
  </si>
  <si>
    <t>Բանկի կողմից թողարկված պարտատոմսեր</t>
  </si>
  <si>
    <t>Աղյուսակ 4, կետ 5</t>
  </si>
  <si>
    <t>Աղյուսակ 4, կետ 6 և կետ 5՝ համաձայն Կանոնակարգ 2-ի հավելված 12-ի 26-րդ կետի</t>
  </si>
  <si>
    <t>ֆինանսական կազմակերպություններից ներգրավված միջոցներ</t>
  </si>
  <si>
    <t>Ռեպո համաձայնագրեր և արժեթղթերի փոխառության պայմանագրեր, որոնք ապահովված են առաջին մակարդակի բարձր իրացվելի ակտիվներով</t>
  </si>
  <si>
    <t>Աղյուսակ 4, կետ 8</t>
  </si>
  <si>
    <t>Ռեպո համաձայնագրեր և արժեթղթերի փոխառության պայմանագրեր, որոնք ապահովված են  երկրորդ (ա) մակարդակի բարձր իրացվելի ակտիվներով</t>
  </si>
  <si>
    <t>Աղյուսակ 4, կետ 9</t>
  </si>
  <si>
    <t>Ռեպո համաձայնագրեր և արժեթղթերի փոխառության պայմանագրեր, որոնք ապահովված են վերաֆինանսավորում իրականացնող վարկային կազմակերպությունների կողմից թողարկված ապահովված բնակարանային հիփոթեքային պարտատոմսերով</t>
  </si>
  <si>
    <t>Աղյուսակ 4, կետ 10</t>
  </si>
  <si>
    <t>ՀՀ կառավարության, ՀՀ տեղական ինքնակառավարման մարմինների, միջազգային կազմակերպությունների հետ կնքված ռեպո համաձայնագրերի և արժեթղթերի փոխառության պայմանագրերի գծով բանկի այն պարտավորությունների գումարը, որոնք ապահովված չեն առաջին մակարդակի բարձր իրացվելի ակտիվներով և երկրորդ (ա) մակարդակի բարձր իրացվելի ակտիվներով</t>
  </si>
  <si>
    <t>Աղյուսակ 4, կետ 11</t>
  </si>
  <si>
    <t>Ռեպո համաձայնագրեր և արժեթղթերի փոխառության պայմանագրեր, որոնք ապահովված են  երկրորդ (բ) մակարդակի բարձր իրացվելի ակտիվներով</t>
  </si>
  <si>
    <t>Աղյուսակ 4, կետ 12</t>
  </si>
  <si>
    <t>Ռեպո համաձայնագրերի և արժեթղթերի փոխառության պայմանագրերի գծով  ՀՀ կենտրոնական բանկի նկատմամբ բանկի պարտավորությունները</t>
  </si>
  <si>
    <t>Աղյուսակ 4, կետ 13</t>
  </si>
  <si>
    <t>Այլ ռեպո համաձայնագրեր և արժեթղթերի փոխառության պայմանագրեր</t>
  </si>
  <si>
    <t>Աղյուսակ 4, կետ 14</t>
  </si>
  <si>
    <t>Ածանցյալ գործիքների գծով վճարման ենթակա զուտ դրամական միջոցներ</t>
  </si>
  <si>
    <t>Աղյուսակ 4, կետ 15</t>
  </si>
  <si>
    <t>Իրացվելիության պահանջ ֆինանսական գործիքների, ածանցյալ գործիքների և այլ պայմանագրերի գծով՝ կապված բանկի վարկանիշի նվազման հետ</t>
  </si>
  <si>
    <t>Աղյուսակ 4, կետ 16</t>
  </si>
  <si>
    <t xml:space="preserve">Իրացվելիության պահանջ գրավադրված առաջին մակարդակի բարձր իրացվելի ակտիվների արժեքի պոտենցիալ փոփոխության գծով </t>
  </si>
  <si>
    <t>Աղյուսակ 4, կետ 17</t>
  </si>
  <si>
    <t>Իրացվելիության պահանջ գրավադրված առաջին մակարդակի բարձր իրացվելի ակտիվ չհանդիսացող ակտիվների արժեքի փոփոխության գծով</t>
  </si>
  <si>
    <t>Աղյուսակ 4, կետ 18</t>
  </si>
  <si>
    <t>Իրացվելիության պահանջ պարտապանի պահանջով գրավի մի մասի վերադարձման գծով</t>
  </si>
  <si>
    <t>Աղյուսակ 4, կետ 19</t>
  </si>
  <si>
    <t>Իրացվելիության պահանջ պայմանագրով պահանջվող, բայց դեռևս չգրավադրված բարձր իրացվելի ակտիվների գծով</t>
  </si>
  <si>
    <t>Աղյուսակ 4, կետ 20</t>
  </si>
  <si>
    <t>Իրացվելիության պահանջ գրավի փոխարինում թույլատրող պայմանագրերի գծով</t>
  </si>
  <si>
    <t>Աղյուսակ 4, կետ 21</t>
  </si>
  <si>
    <t>Իրացվելիության պահանջ ածանցյալ գործիքների շուկայական արժեքի փոփոխության գծով</t>
  </si>
  <si>
    <t>Աղյուսակ 4, կետ 22</t>
  </si>
  <si>
    <t>Աղյուսակ 4, կետ 23</t>
  </si>
  <si>
    <t xml:space="preserve">ՓՄՁ սուբյեկտներից անհատ ձեռնարկատերերի և ֆիզիկական անձանց նկատմամբ վարկային ռիսկ պարունակող հետհաշվեկշռային պայմանական պարտավորությունների չօգտագործված մասը </t>
  </si>
  <si>
    <t>Աղյուսակ 4, կետ 24</t>
  </si>
  <si>
    <t>Աղյուսակ 4, կետ 25</t>
  </si>
  <si>
    <t>Աղյուսակ 4, կետ 26</t>
  </si>
  <si>
    <t>Աղյուսակ 4, կետ 27</t>
  </si>
  <si>
    <t>Աղյուսակ 4, կետ 28</t>
  </si>
  <si>
    <t xml:space="preserve">Այլ անձանց նկատմամբ վարկային ռիսկ պարունակող հետհաշվեկշռային պայմանական պարտավորությունների չօգտագործված մասը </t>
  </si>
  <si>
    <t>Աղյուսակ 4, կետ 30</t>
  </si>
  <si>
    <t>Ֆինանսական կազմակերպությունների նկատմամբ վարկային ռիսկ պարունակող այլ հետհաշվեկշռային պայմանական պարտավորություններ</t>
  </si>
  <si>
    <t>Աղյուսակ 4, կետ 31</t>
  </si>
  <si>
    <t>Ֆիզիկական անձանց և ոչ ֆինանսական կազմակերպությունների նկատմամբ  նկատմամբ վարկային ռիսկ պարունակող այլ հետհաշվեկշռային պայմանական պարտավորություններ, եթե առաջիկա 30 օրվա ընթացքում դրանց գծով սպասվող արտահոսքը գերազանցում է սպասվող ներհոսքի 50%-ը</t>
  </si>
  <si>
    <t>Աղյուսակ 4, կետ 32</t>
  </si>
  <si>
    <t xml:space="preserve">Բանկի կողմից տրված երաշխիքներ, երաշխավորություններ </t>
  </si>
  <si>
    <t>Աղյուսակ 4, կետ 33</t>
  </si>
  <si>
    <t>Բանկի կողմից տրված ակրեդիտիվներ</t>
  </si>
  <si>
    <t>Աղյուսակ 4, կետ 34</t>
  </si>
  <si>
    <t>Այլ միջոցներ</t>
  </si>
  <si>
    <t>Աղյուսակ 4, կետ 35</t>
  </si>
  <si>
    <t xml:space="preserve">Ռեզիդենտ և օտարերկրյա բանկերի նկատմամբ վարկային ռիսկ պարունակող հետհաշվեկշռային պայմանական պարտավորությունների չօգտագործված մասը </t>
  </si>
  <si>
    <t xml:space="preserve">Ռեզիդենտ և օտարերկրյա ոչ բանկ ֆինանսական կազմակերպությունների նկատմամբ վարկային ռիսկ պարունակող հետհաշվեկշռային պայմանական պարտավորությունների չօգտագործված մասը </t>
  </si>
  <si>
    <t xml:space="preserve">Ռեզիդենտ և օտարերկրյա ոչ բանկ ֆինանսական կազմակերպությունների նկատմամբ վարկային ռիսկ պարունակող իրացվելիության գծերի չօգտագործված մասը </t>
  </si>
  <si>
    <t>Դրամական միջոցների ներհոսք</t>
  </si>
  <si>
    <t>Հակադարձ ռեպո համաձայնագրեր և արժեթղթերի փոխառության պայմանագրեր, որոնք ապահովված են առաջին մակարդակի բարձր իրացվելի ակտիվների տեսակներով</t>
  </si>
  <si>
    <t>Աղյուսակ 5, կետ 1</t>
  </si>
  <si>
    <t>Հակադարձ ռեպո համաձայնագրեր և արժեթղթերի փոխառության պայմանագրեր, որոնք ապահովված են երկրորդ (ա) մակարդակի բարձր իրացվելի ակտիվների տեսակներով</t>
  </si>
  <si>
    <t>Աղյուսակ 5, կետ 2</t>
  </si>
  <si>
    <t>Հակադարձ ռեպո համաձայնագրեր և արժեթղթերի փոխառության պայմանագրեր, որոնք ապահովված են վերաֆինանսավորում իրականացնող վարկային կազմակերպությունների կողմից թողարկված ապահովված բնակարանային հիփոթեքային պարտատոմսերով</t>
  </si>
  <si>
    <t>Աղյուսակ 5, կետ 3</t>
  </si>
  <si>
    <t>Հակադարձ ռեպո համաձայնագրեր և արժեթղթերի փոխառության պայմանագրեր, որոնք ապահովված են երկրորդ (բ) մակարդակի բարձր իրացվելի ակտիվների տեսակներով</t>
  </si>
  <si>
    <t>Աղյուսակ 5, կետ 4</t>
  </si>
  <si>
    <t>Այլ հակադարձ ռեպո համաձայնագրեր և արժեթղթերի փոխառության պայմանագրեր</t>
  </si>
  <si>
    <t>Աղյուսակ 5, կետ 5</t>
  </si>
  <si>
    <t>Չօգտագործված վարկային գծեր, երաշխիքներ, ակրեդիտիվներ և վարկային ռիսկ պարունակող այլ հետհաշվեկշռային պայմանական պարտավորություններ</t>
  </si>
  <si>
    <t>Աղյուսակ 5, կետ 6</t>
  </si>
  <si>
    <t>Չօգտագործված վարկային գծեր, որոնց պայմանագիրը պարունակում է դրույթ, որով տրամադրող կողմը պայմանագրի գործողության ընթացքում պարտավորվում է չօգտագործված վարկային գիծը հասանելի դարձնել առանց որևէ սահմանափակման</t>
  </si>
  <si>
    <t>Աղյուսակ 5, կետ 7</t>
  </si>
  <si>
    <t>Աղյուսակ 5, կետ 8</t>
  </si>
  <si>
    <t>Ոչ ֆինանսական կազմակերպությունների, ՀՀ կառավարության, ՀՀ տեղական ինքնակառավարման մարմինների, Ա-(կամ Ա3) և բարձր վարկանիշ ունեցող օտարերկրյա կառավարությունների, ԱԱ-(կամ Աա3) և բարձր վարկանիշ ունեցող օտարերկրյա կառավարությունների, տեղական ինքնակառավարման մարմինների, միջազգային կազմակերպությունների նկատմամբ այլ պահանջներ</t>
  </si>
  <si>
    <t>Աղյուսակ 5, կետ 9</t>
  </si>
  <si>
    <t>Ա-(կամ Ա3) և բարձր վարկանիշ ունեցող կենտրոնական բանկերի և ՀՀ Ֆինանսական ֆինանսական կազմակերպությունների և ԲԲԲ-(կամ Բաա3) և բարձր վարկանիշ ունեցող բանկերի և Ա-(կամ Ա3) և բարձր վարկանիշ ունեցող ոչ բանկ ֆինանսական կազմակերպությունների նկատմամբ  այլ պահանջներ</t>
  </si>
  <si>
    <t>Աղյուսակ 5, կետ 10</t>
  </si>
  <si>
    <t>Բարձր իրացվելի ակտիվներում չընդգրկած արժեթղթերի գծով ներհոսքեր</t>
  </si>
  <si>
    <t>Աղյուսակ 5, կետ 11</t>
  </si>
  <si>
    <t>Ածանցյալ գործիքների գծով զուտ դրամական ներհոսքեր</t>
  </si>
  <si>
    <t>Աղյուսակ 5, կետ 12</t>
  </si>
  <si>
    <t>Բանկի այլ ակտիվների գծով ներհոսքեր</t>
  </si>
  <si>
    <t>Աղյուսակ 5, կետ 13</t>
  </si>
  <si>
    <t>Ֆիզիկական անձանց, անհատ ձեռնարկատերերի, ՓՄՁ սուբյեկտների նկատմամբ ունեցած պահանջների  գծով ստացման ենթակա վճարների հանրագումարը</t>
  </si>
  <si>
    <t>Պարտավորության կշիռ</t>
  </si>
  <si>
    <t>Արժույթ</t>
  </si>
  <si>
    <t>Գումար (հազ.դրամ)</t>
  </si>
  <si>
    <t>Նորմատիվի հաշվարկին մասնակցող մաս (հազ.դրամ)</t>
  </si>
  <si>
    <t>Ռեզիդենտություն</t>
  </si>
  <si>
    <t>Աղյուսակ 4, կետ 3.1 և կետ 5՝ համաձայն Կանոնակարգ 2-ի Հավելված 12-ի 26-րդ կետի</t>
  </si>
  <si>
    <t>Արժույթներ</t>
  </si>
  <si>
    <t>5%-ից ավել</t>
  </si>
  <si>
    <t>Ռեզիդենտ</t>
  </si>
  <si>
    <t>Ոչ ռեզիդենտ</t>
  </si>
  <si>
    <t>Միջազգային կազմակերպություն</t>
  </si>
  <si>
    <t>Ձև թիվ 40</t>
  </si>
  <si>
    <t>(շաբաթական)</t>
  </si>
  <si>
    <t>ՀԱՇՎԵՏՎՈՒԹՅՈՒՆ</t>
  </si>
  <si>
    <t>Բանկի անվանումը</t>
  </si>
  <si>
    <t>Ամսաթիվը</t>
  </si>
  <si>
    <t>թ.-ից մինչև</t>
  </si>
  <si>
    <t>Աղյուսակ 1</t>
  </si>
  <si>
    <t>Առաջին մակարդակի բարձր իրացվելի ակտիվներ</t>
  </si>
  <si>
    <t xml:space="preserve"> Երկրորդ մակարդակի բարձր իրացվելի ակտիվներ</t>
  </si>
  <si>
    <t>Երկրորդ (ա) մակարդակի բարձր իրացվելի ակտիվներ</t>
  </si>
  <si>
    <t>Երկրորդ (բ) մակարդակի բարձր իրացվելի ակտիվներ</t>
  </si>
  <si>
    <t>40% ճշգրտում</t>
  </si>
  <si>
    <t>15% ճշգրտում</t>
  </si>
  <si>
    <t>Գործառնական ծախսեր</t>
  </si>
  <si>
    <t>Հաշվեկշռային գումար</t>
  </si>
  <si>
    <t>Հաշվարկային գումար</t>
  </si>
  <si>
    <t>Աղյուսակ 2</t>
  </si>
  <si>
    <t>հազար դրամ</t>
  </si>
  <si>
    <t xml:space="preserve">ՀՀ կառավարության, ՀՀ տեղական ինքնակառավարման մարմինների, Ա-(կամ Ա3) և բարձր վարկանիշ ունեցող օտարերկրյա կառավարությունների և կենտրոնական բանկերի, ԱԱ-(կամ Աա3) և բարձր վարկանիշ ունեցող օտարերկրյա տեղական ինքնակառավարման մարմինների, ոչ ֆինանսական  խոշոր կազմակերպությունների և միջազգային կազմակերպությունների   նկատմամբ վարկային ռիսկ պարունակող հետհաշվեկշռային պայմանական պարտավորությունների չօգտագործված մասը </t>
  </si>
  <si>
    <t xml:space="preserve">ՀՀ կառավարության, ՀՀ տեղական ինքնակառավարման մարմինների, Ա-(կամ Ա3) և բարձր վարկանիշ ունեցող օտարերկրյա կառավարությունների և կենտրոնական բանկերի, ԱԱ-(կամ Աա3) և բարձր վարկանիշ ունեցող օտարերկրյա տեղական ինքնակառավարման մարմինների, ոչ ֆինանսական խոշոր կազմակերպությունների և միջազգային կազմակերպությունների   նկատմամբ վարկային ռիսկ պարունակող իրացվելիության գծերի չօգտագործված մասը </t>
  </si>
  <si>
    <t>փոքր 0.01%-ից</t>
  </si>
  <si>
    <t>USD</t>
  </si>
  <si>
    <t>EUR</t>
  </si>
  <si>
    <t>RUB</t>
  </si>
  <si>
    <t>AMD</t>
  </si>
  <si>
    <t>Իրացվելիության ծածկույթի նորմատիվ</t>
  </si>
  <si>
    <t>Other 1st group</t>
  </si>
  <si>
    <t>Other 2nd group</t>
  </si>
  <si>
    <t>Առաջին խմբի նշանակալի արտարժույթներով</t>
  </si>
  <si>
    <t>AED</t>
  </si>
  <si>
    <t>CNY</t>
  </si>
  <si>
    <t>GBP</t>
  </si>
  <si>
    <t>CHF</t>
  </si>
  <si>
    <t>GEL</t>
  </si>
  <si>
    <t>CAD</t>
  </si>
  <si>
    <t>SEK</t>
  </si>
  <si>
    <t>AUD</t>
  </si>
  <si>
    <t>JPY</t>
  </si>
  <si>
    <t>KZT</t>
  </si>
  <si>
    <t>Կապվածություն</t>
  </si>
  <si>
    <t>Կապված</t>
  </si>
  <si>
    <t>Չկապված</t>
  </si>
  <si>
    <t>Երկրորդ և առաջին խմբի նշանակալի արտարժույթներով</t>
  </si>
  <si>
    <t>10%-60%</t>
  </si>
  <si>
    <t>Աղյուսակ 4, կետ 1 և կետ 5՝ համաձայն Կանոնակարգ 2-ի Հավելված 12-ի 26-րդ կետի
Աղյուսակ 4.1, կետ 1</t>
  </si>
  <si>
    <t>Աղյուսակ 4, կետ 3 և կետ 5՝ համաձայն Կանոնակարգ 2-ի Հավելված 12-ի 26-րդ կետի
Աղյուսակ 4.1, կետ 3</t>
  </si>
  <si>
    <t>Աղյուսակ 4, կետ 2 և կետ 5՝ համաձայն Կանոնակարգ 2-ի Հավելված 12-ի 26-րդ կետի,
Աղյուսակ 4.1, կետ 2</t>
  </si>
  <si>
    <t>Անուն</t>
  </si>
  <si>
    <t>ISO code</t>
  </si>
  <si>
    <t>ՀՀ դրամ</t>
  </si>
  <si>
    <t>ԱՄՆ դոլար</t>
  </si>
  <si>
    <t>Եվրո</t>
  </si>
  <si>
    <t>Չինական յուան</t>
  </si>
  <si>
    <t>Մեծ Բրիտանիայի ֆունտ ստերլինգ</t>
  </si>
  <si>
    <t>Շվեդական կրոն</t>
  </si>
  <si>
    <t>Ավստրալիական դոլար</t>
  </si>
  <si>
    <t>Ճապոնական իեն</t>
  </si>
  <si>
    <t>ԱՄԷ դիրհամ</t>
  </si>
  <si>
    <t>Ղազախական տենգե</t>
  </si>
  <si>
    <t>Այլ 1-ին խմբի արտարժույթ</t>
  </si>
  <si>
    <t>Այլ 2-րդ խմբի արտարժույթ</t>
  </si>
  <si>
    <t>« Հավելված 2</t>
  </si>
  <si>
    <t>2008 թվականի փետրվարի 26-ի</t>
  </si>
  <si>
    <t>թիվ 50-Ն որոշմամբ</t>
  </si>
  <si>
    <t>Բանկի վարչության նախագահ</t>
  </si>
  <si>
    <t>Կ.Տ.</t>
  </si>
  <si>
    <t>(գործադիր տնօրեն)</t>
  </si>
  <si>
    <t>Գլխավոր հաշվապահ</t>
  </si>
  <si>
    <t>Աղյուսակ 4, կետ 3.1 և կետ 5՝ համաձայն Կանոնակարգ 2-ի հավելված 12-ի 26-րդ կետի</t>
  </si>
  <si>
    <t>Կանադական դոլար</t>
  </si>
  <si>
    <t>Ռուսական ռուբլի</t>
  </si>
  <si>
    <t>Վրացական լարի</t>
  </si>
  <si>
    <r>
      <t>Ճշգրտված առաջին մակարդակի բարձր իրացվելի ակտիվներ (ՃշԲԻԱ</t>
    </r>
    <r>
      <rPr>
        <sz val="11"/>
        <color rgb="FF000000"/>
        <rFont val="GHEA Grapalat"/>
        <family val="3"/>
      </rPr>
      <t>1)</t>
    </r>
  </si>
  <si>
    <t>Շվեյցարական ֆրանկ</t>
  </si>
  <si>
    <t xml:space="preserve">Իրացվելիության ծածկույթի նորմատիվի (Ն2³,Ն2³¹, Ն2³², Ն2³³) վերաբերյալ </t>
  </si>
  <si>
    <t>Հավելված 3</t>
  </si>
  <si>
    <t>Հայաստանի Հանրապետության</t>
  </si>
  <si>
    <t>կենտրոնական բանկի խորհրդի</t>
  </si>
  <si>
    <t>2026 թվականի ապրիլի 21-ի թիվ 110-Ն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</si>
</sst>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sz val="11"/>
      <color rgb="FFFF0000"/>
      <name val="GHEA Grapalat"/>
      <family val="3"/>
    </font>
    <font>
      <sz val="11"/>
      <name val="GHEA Grapalat"/>
      <family val="3"/>
    </font>
    <font>
      <sz val="11"/>
      <color rgb="FF000000"/>
      <name val="GHEA Grapalat"/>
      <family val="3"/>
    </font>
    <font>
      <sz val="11"/>
      <color theme="0"/>
      <name val="GHEA Grapalat"/>
      <family val="3"/>
    </font>
    <font>
      <sz val="10"/>
      <name val="GHEA Grapalat"/>
      <family val="3"/>
    </font>
    <font>
      <b/>
      <i/>
      <sz val="11"/>
      <color theme="1"/>
      <name val="GHEA Grapalat"/>
      <family val="3"/>
    </font>
    <font>
      <b/>
      <i/>
      <sz val="11"/>
      <name val="GHEA Grapalat"/>
      <family val="3"/>
    </font>
    <font>
      <b/>
      <i/>
      <sz val="12"/>
      <name val="GHEA Grapalat"/>
      <family val="3"/>
    </font>
    <font>
      <b/>
      <i/>
      <u/>
      <sz val="11"/>
      <color rgb="FF000000"/>
      <name val="GHEA Grapalat"/>
      <family val="3"/>
    </font>
    <font>
      <b/>
      <sz val="7.5"/>
      <color rgb="FF000000"/>
      <name val="GHEA Grapalat"/>
      <family val="3"/>
    </font>
    <font>
      <b/>
      <sz val="14"/>
      <color theme="1"/>
      <name val="GHEA Grapalat"/>
      <family val="3"/>
    </font>
    <font>
      <b/>
      <sz val="12"/>
      <color theme="1"/>
      <name val="GHEA Grapalat"/>
      <family val="3"/>
    </font>
    <font>
      <sz val="9"/>
      <name val="GHEA Grapalat"/>
      <family val="3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1">
    <xf numFmtId="0" fontId="0" fillId="0" borderId="0" xfId="0"/>
    <xf numFmtId="0" fontId="2" fillId="0" borderId="11" xfId="0" applyFont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/>
    </xf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/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/>
    <xf numFmtId="0" fontId="16" fillId="0" borderId="0" xfId="0" applyFont="1" applyAlignment="1"/>
    <xf numFmtId="14" fontId="17" fillId="0" borderId="0" xfId="0" applyNumberFormat="1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14" fontId="17" fillId="0" borderId="0" xfId="0" applyNumberFormat="1" applyFont="1" applyProtection="1">
      <protection locked="0"/>
    </xf>
    <xf numFmtId="43" fontId="2" fillId="0" borderId="0" xfId="0" applyNumberFormat="1" applyFont="1"/>
    <xf numFmtId="0" fontId="2" fillId="0" borderId="11" xfId="0" applyFont="1" applyFill="1" applyBorder="1" applyAlignment="1">
      <alignment vertical="center" wrapText="1"/>
    </xf>
    <xf numFmtId="0" fontId="15" fillId="0" borderId="0" xfId="0" applyFont="1" applyAlignment="1">
      <alignment horizontal="center"/>
    </xf>
    <xf numFmtId="3" fontId="2" fillId="0" borderId="0" xfId="0" applyNumberFormat="1" applyFont="1" applyFill="1"/>
    <xf numFmtId="14" fontId="17" fillId="0" borderId="0" xfId="0" applyNumberFormat="1" applyFont="1" applyBorder="1" applyProtection="1">
      <protection locked="0"/>
    </xf>
    <xf numFmtId="10" fontId="2" fillId="0" borderId="0" xfId="1" applyNumberFormat="1" applyFont="1" applyFill="1"/>
    <xf numFmtId="1" fontId="9" fillId="0" borderId="0" xfId="0" applyNumberFormat="1" applyFont="1" applyAlignment="1">
      <alignment horizontal="right"/>
    </xf>
    <xf numFmtId="14" fontId="17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14" fontId="17" fillId="0" borderId="0" xfId="0" applyNumberFormat="1" applyFont="1" applyFill="1" applyProtection="1"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9" fontId="2" fillId="0" borderId="0" xfId="1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2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Border="1" applyAlignment="1" applyProtection="1">
      <protection locked="0"/>
    </xf>
    <xf numFmtId="14" fontId="17" fillId="0" borderId="8" xfId="0" applyNumberFormat="1" applyFont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horizontal="centerContinuous" vertical="center"/>
    </xf>
    <xf numFmtId="3" fontId="10" fillId="0" borderId="1" xfId="0" applyNumberFormat="1" applyFont="1" applyFill="1" applyBorder="1" applyAlignment="1" applyProtection="1">
      <alignment horizontal="centerContinuous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4" fontId="17" fillId="0" borderId="7" xfId="0" applyNumberFormat="1" applyFont="1" applyBorder="1" applyAlignment="1" applyProtection="1">
      <alignment horizontal="center"/>
      <protection locked="0"/>
    </xf>
    <xf numFmtId="164" fontId="2" fillId="0" borderId="1" xfId="1" applyNumberFormat="1" applyFont="1" applyFill="1" applyBorder="1" applyAlignment="1" applyProtection="1">
      <alignment horizontal="center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7" borderId="11" xfId="0" applyNumberFormat="1" applyFont="1" applyFill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Protection="1"/>
    <xf numFmtId="0" fontId="2" fillId="0" borderId="0" xfId="0" applyFont="1" applyProtection="1"/>
    <xf numFmtId="0" fontId="6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Continuous" wrapText="1"/>
    </xf>
    <xf numFmtId="0" fontId="3" fillId="0" borderId="1" xfId="0" applyFont="1" applyFill="1" applyBorder="1" applyAlignment="1" applyProtection="1">
      <alignment horizontal="centerContinuous" wrapText="1"/>
    </xf>
    <xf numFmtId="0" fontId="3" fillId="0" borderId="1" xfId="0" applyFont="1" applyFill="1" applyBorder="1" applyProtection="1"/>
    <xf numFmtId="49" fontId="4" fillId="2" borderId="5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/>
    <xf numFmtId="49" fontId="4" fillId="2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Protection="1"/>
    <xf numFmtId="0" fontId="2" fillId="0" borderId="11" xfId="0" applyFont="1" applyBorder="1" applyAlignment="1" applyProtection="1">
      <alignment vertical="center" wrapText="1"/>
    </xf>
    <xf numFmtId="9" fontId="2" fillId="0" borderId="1" xfId="0" applyNumberFormat="1" applyFont="1" applyBorder="1" applyAlignment="1" applyProtection="1">
      <alignment wrapText="1"/>
    </xf>
    <xf numFmtId="0" fontId="2" fillId="0" borderId="0" xfId="0" applyFont="1" applyFill="1" applyProtection="1"/>
    <xf numFmtId="0" fontId="2" fillId="0" borderId="11" xfId="0" applyFont="1" applyBorder="1" applyAlignment="1" applyProtection="1">
      <alignment wrapText="1"/>
    </xf>
    <xf numFmtId="9" fontId="2" fillId="0" borderId="0" xfId="0" applyNumberFormat="1" applyFont="1" applyBorder="1" applyAlignment="1" applyProtection="1">
      <alignment wrapText="1"/>
    </xf>
    <xf numFmtId="9" fontId="2" fillId="0" borderId="1" xfId="0" applyNumberFormat="1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left"/>
    </xf>
    <xf numFmtId="9" fontId="2" fillId="0" borderId="0" xfId="0" applyNumberFormat="1" applyFont="1" applyFill="1" applyBorder="1" applyAlignment="1" applyProtection="1">
      <alignment wrapText="1"/>
    </xf>
    <xf numFmtId="0" fontId="2" fillId="0" borderId="16" xfId="0" applyFont="1" applyBorder="1" applyAlignment="1" applyProtection="1">
      <alignment wrapText="1"/>
    </xf>
    <xf numFmtId="0" fontId="2" fillId="0" borderId="12" xfId="0" applyFont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wrapText="1"/>
    </xf>
    <xf numFmtId="0" fontId="2" fillId="0" borderId="0" xfId="0" applyFont="1" applyFill="1" applyBorder="1" applyProtection="1"/>
    <xf numFmtId="0" fontId="2" fillId="0" borderId="12" xfId="0" applyFont="1" applyBorder="1" applyAlignment="1" applyProtection="1">
      <alignment wrapText="1"/>
    </xf>
    <xf numFmtId="0" fontId="3" fillId="5" borderId="4" xfId="0" applyFont="1" applyFill="1" applyBorder="1" applyAlignment="1" applyProtection="1">
      <alignment horizontal="center"/>
    </xf>
    <xf numFmtId="0" fontId="2" fillId="0" borderId="4" xfId="0" applyFont="1" applyBorder="1" applyProtection="1"/>
    <xf numFmtId="0" fontId="2" fillId="0" borderId="3" xfId="0" applyFont="1" applyBorder="1" applyAlignment="1" applyProtection="1">
      <alignment wrapText="1"/>
    </xf>
    <xf numFmtId="0" fontId="3" fillId="6" borderId="4" xfId="0" applyFont="1" applyFill="1" applyBorder="1" applyAlignment="1" applyProtection="1">
      <alignment horizontal="center"/>
    </xf>
    <xf numFmtId="0" fontId="3" fillId="6" borderId="3" xfId="0" applyFont="1" applyFill="1" applyBorder="1" applyAlignment="1" applyProtection="1">
      <alignment wrapText="1"/>
    </xf>
    <xf numFmtId="9" fontId="2" fillId="6" borderId="1" xfId="0" applyNumberFormat="1" applyFont="1" applyFill="1" applyBorder="1" applyAlignment="1" applyProtection="1">
      <alignment wrapText="1"/>
    </xf>
    <xf numFmtId="49" fontId="4" fillId="3" borderId="5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vertical="center" wrapText="1"/>
    </xf>
    <xf numFmtId="9" fontId="2" fillId="0" borderId="1" xfId="0" applyNumberFormat="1" applyFont="1" applyFill="1" applyBorder="1" applyAlignment="1" applyProtection="1">
      <alignment horizontal="center" vertical="center" wrapText="1"/>
    </xf>
    <xf numFmtId="9" fontId="2" fillId="0" borderId="1" xfId="0" applyNumberFormat="1" applyFont="1" applyFill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9" fontId="6" fillId="0" borderId="1" xfId="0" applyNumberFormat="1" applyFont="1" applyFill="1" applyBorder="1" applyAlignment="1" applyProtection="1">
      <alignment vertical="top" wrapText="1"/>
    </xf>
    <xf numFmtId="9" fontId="6" fillId="0" borderId="1" xfId="0" applyNumberFormat="1" applyFont="1" applyFill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wrapText="1"/>
    </xf>
    <xf numFmtId="9" fontId="2" fillId="0" borderId="1" xfId="0" applyNumberFormat="1" applyFont="1" applyFill="1" applyBorder="1" applyAlignment="1" applyProtection="1">
      <alignment wrapText="1"/>
    </xf>
    <xf numFmtId="49" fontId="4" fillId="4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Alignment="1" applyProtection="1">
      <alignment horizontal="right"/>
    </xf>
    <xf numFmtId="0" fontId="6" fillId="0" borderId="30" xfId="0" applyFont="1" applyBorder="1" applyProtection="1"/>
    <xf numFmtId="0" fontId="6" fillId="0" borderId="0" xfId="0" applyFont="1" applyProtection="1"/>
    <xf numFmtId="0" fontId="2" fillId="0" borderId="1" xfId="0" applyFont="1" applyFill="1" applyBorder="1" applyAlignment="1" applyProtection="1">
      <alignment horizontal="left" vertical="center"/>
    </xf>
    <xf numFmtId="0" fontId="2" fillId="8" borderId="1" xfId="0" applyFont="1" applyFill="1" applyBorder="1" applyAlignment="1" applyProtection="1">
      <alignment horizontal="center" vertical="center"/>
    </xf>
    <xf numFmtId="0" fontId="2" fillId="8" borderId="1" xfId="0" applyFont="1" applyFill="1" applyBorder="1" applyAlignment="1" applyProtection="1">
      <alignment horizontal="left" vertical="center"/>
      <protection locked="0"/>
    </xf>
    <xf numFmtId="3" fontId="2" fillId="0" borderId="32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7" borderId="15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3" fontId="2" fillId="0" borderId="39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/>
    </xf>
    <xf numFmtId="0" fontId="2" fillId="0" borderId="42" xfId="0" applyFont="1" applyBorder="1" applyAlignment="1">
      <alignment vertical="center" wrapText="1"/>
    </xf>
    <xf numFmtId="3" fontId="2" fillId="0" borderId="43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3" fontId="2" fillId="0" borderId="45" xfId="0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 vertical="center"/>
    </xf>
    <xf numFmtId="3" fontId="2" fillId="0" borderId="47" xfId="0" applyNumberFormat="1" applyFont="1" applyBorder="1" applyAlignment="1">
      <alignment horizontal="right" vertical="center"/>
    </xf>
    <xf numFmtId="3" fontId="2" fillId="0" borderId="48" xfId="0" applyNumberFormat="1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right" vertical="center"/>
    </xf>
    <xf numFmtId="3" fontId="2" fillId="0" borderId="50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vertical="center" wrapText="1"/>
    </xf>
    <xf numFmtId="3" fontId="2" fillId="0" borderId="52" xfId="0" applyNumberFormat="1" applyFont="1" applyBorder="1" applyAlignment="1">
      <alignment horizontal="right" vertical="center"/>
    </xf>
    <xf numFmtId="0" fontId="2" fillId="0" borderId="53" xfId="0" applyFont="1" applyBorder="1" applyAlignment="1">
      <alignment vertical="center" wrapText="1"/>
    </xf>
    <xf numFmtId="3" fontId="2" fillId="7" borderId="12" xfId="0" applyNumberFormat="1" applyFont="1" applyFill="1" applyBorder="1" applyAlignment="1">
      <alignment horizontal="right" vertical="center"/>
    </xf>
    <xf numFmtId="3" fontId="2" fillId="7" borderId="17" xfId="0" applyNumberFormat="1" applyFont="1" applyFill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36" xfId="0" applyFont="1" applyFill="1" applyBorder="1" applyAlignment="1">
      <alignment vertical="center" wrapText="1"/>
    </xf>
    <xf numFmtId="3" fontId="2" fillId="0" borderId="18" xfId="0" applyNumberFormat="1" applyFont="1" applyFill="1" applyBorder="1" applyAlignment="1">
      <alignment horizontal="right" vertical="center"/>
    </xf>
    <xf numFmtId="3" fontId="2" fillId="0" borderId="49" xfId="0" applyNumberFormat="1" applyFont="1" applyFill="1" applyBorder="1" applyAlignment="1">
      <alignment horizontal="right" vertical="center"/>
    </xf>
    <xf numFmtId="3" fontId="2" fillId="0" borderId="31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46" xfId="0" applyNumberFormat="1" applyFont="1" applyFill="1" applyBorder="1" applyAlignment="1">
      <alignment horizontal="right" vertical="center"/>
    </xf>
    <xf numFmtId="3" fontId="2" fillId="0" borderId="47" xfId="0" applyNumberFormat="1" applyFont="1" applyFill="1" applyBorder="1" applyAlignment="1">
      <alignment horizontal="right" vertical="center"/>
    </xf>
    <xf numFmtId="3" fontId="2" fillId="0" borderId="26" xfId="0" applyNumberFormat="1" applyFont="1" applyFill="1" applyBorder="1" applyAlignment="1">
      <alignment horizontal="right" vertical="center"/>
    </xf>
    <xf numFmtId="0" fontId="2" fillId="0" borderId="36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3" fontId="2" fillId="0" borderId="56" xfId="0" applyNumberFormat="1" applyFont="1" applyBorder="1" applyAlignment="1">
      <alignment horizontal="right" vertical="center"/>
    </xf>
    <xf numFmtId="3" fontId="2" fillId="0" borderId="50" xfId="0" applyNumberFormat="1" applyFont="1" applyFill="1" applyBorder="1" applyAlignment="1">
      <alignment horizontal="right" vertical="center"/>
    </xf>
    <xf numFmtId="3" fontId="2" fillId="0" borderId="48" xfId="0" applyNumberFormat="1" applyFont="1" applyFill="1" applyBorder="1" applyAlignment="1">
      <alignment horizontal="right" vertical="center"/>
    </xf>
    <xf numFmtId="9" fontId="2" fillId="0" borderId="1" xfId="0" applyNumberFormat="1" applyFont="1" applyBorder="1" applyAlignment="1" applyProtection="1">
      <alignment horizontal="center" wrapText="1"/>
    </xf>
    <xf numFmtId="9" fontId="2" fillId="0" borderId="6" xfId="0" applyNumberFormat="1" applyFont="1" applyBorder="1" applyAlignment="1" applyProtection="1">
      <alignment horizontal="center" wrapText="1"/>
    </xf>
    <xf numFmtId="9" fontId="2" fillId="0" borderId="1" xfId="0" applyNumberFormat="1" applyFont="1" applyFill="1" applyBorder="1" applyAlignment="1" applyProtection="1">
      <alignment horizont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3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left" vertical="center" wrapText="1"/>
    </xf>
    <xf numFmtId="165" fontId="2" fillId="0" borderId="1" xfId="2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12" fillId="2" borderId="3" xfId="0" applyFont="1" applyFill="1" applyBorder="1" applyAlignment="1">
      <alignment horizontal="center" vertical="justify" wrapText="1"/>
    </xf>
    <xf numFmtId="0" fontId="12" fillId="2" borderId="9" xfId="0" applyFont="1" applyFill="1" applyBorder="1" applyAlignment="1">
      <alignment horizontal="center" vertical="justify" wrapText="1"/>
    </xf>
    <xf numFmtId="0" fontId="12" fillId="2" borderId="4" xfId="0" applyFont="1" applyFill="1" applyBorder="1" applyAlignment="1">
      <alignment horizontal="center" vertical="justify" wrapText="1"/>
    </xf>
    <xf numFmtId="0" fontId="10" fillId="5" borderId="3" xfId="0" applyFont="1" applyFill="1" applyBorder="1" applyAlignment="1">
      <alignment horizontal="center" vertical="justify" wrapText="1"/>
    </xf>
    <xf numFmtId="0" fontId="10" fillId="5" borderId="9" xfId="0" applyFont="1" applyFill="1" applyBorder="1" applyAlignment="1">
      <alignment horizontal="center" vertical="justify" wrapText="1"/>
    </xf>
    <xf numFmtId="0" fontId="10" fillId="5" borderId="4" xfId="0" applyFont="1" applyFill="1" applyBorder="1" applyAlignment="1">
      <alignment horizontal="center" vertical="justify" wrapText="1"/>
    </xf>
    <xf numFmtId="0" fontId="12" fillId="4" borderId="25" xfId="0" applyFont="1" applyFill="1" applyBorder="1" applyAlignment="1">
      <alignment horizontal="center" vertical="justify" wrapText="1"/>
    </xf>
    <xf numFmtId="0" fontId="12" fillId="4" borderId="0" xfId="0" applyFont="1" applyFill="1" applyBorder="1" applyAlignment="1">
      <alignment horizontal="center" vertical="justify" wrapText="1"/>
    </xf>
    <xf numFmtId="0" fontId="12" fillId="4" borderId="26" xfId="0" applyFont="1" applyFill="1" applyBorder="1" applyAlignment="1">
      <alignment horizontal="center" vertical="justify" wrapText="1"/>
    </xf>
    <xf numFmtId="0" fontId="12" fillId="3" borderId="25" xfId="0" applyFont="1" applyFill="1" applyBorder="1" applyAlignment="1">
      <alignment horizontal="center" vertical="justify" wrapText="1"/>
    </xf>
    <xf numFmtId="0" fontId="12" fillId="3" borderId="0" xfId="0" applyFont="1" applyFill="1" applyBorder="1" applyAlignment="1">
      <alignment horizontal="center" vertical="justify" wrapText="1"/>
    </xf>
    <xf numFmtId="0" fontId="12" fillId="3" borderId="26" xfId="0" applyFont="1" applyFill="1" applyBorder="1" applyAlignment="1">
      <alignment horizontal="center" vertical="justify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left" vertical="center" wrapText="1"/>
    </xf>
    <xf numFmtId="0" fontId="4" fillId="4" borderId="9" xfId="0" applyFont="1" applyFill="1" applyBorder="1" applyAlignment="1" applyProtection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wrapText="1"/>
    </xf>
    <xf numFmtId="0" fontId="3" fillId="5" borderId="9" xfId="0" applyFont="1" applyFill="1" applyBorder="1" applyAlignment="1" applyProtection="1">
      <alignment horizontal="left" wrapText="1"/>
    </xf>
    <xf numFmtId="0" fontId="3" fillId="5" borderId="4" xfId="0" applyFont="1" applyFill="1" applyBorder="1" applyAlignment="1" applyProtection="1">
      <alignment horizontal="left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3" borderId="9" xfId="0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</xf>
  </cellXfs>
  <cellStyles count="3">
    <cellStyle name="Comma" xfId="2" builtinId="3"/>
    <cellStyle name="Normal" xfId="0" builtinId="0"/>
    <cellStyle name="Percent" xfId="1" builtinId="5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-1/&#1336;&#1398;&#1385;&#1377;&#1409;&#1412;&#1400;&#1410;&#1396;_LCR_&#1402;&#1377;&#1392;&#1400;&#1410;&#1405;&#1407;&#1377;&#1406;&#1400;&#1408;&#1400;&#1410;&#1396;/&#1392;&#1377;&#1399;&#1406;&#1377;&#1408;&#1391;/LCR_&#1398;&#1400;&#1408;/&#1392;&#1377;&#1399;&#1406;&#1377;&#1408;&#1391;_LCR_11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Reference"/>
      <sheetName val="Report"/>
    </sheetNames>
    <sheetDataSet>
      <sheetData sheetId="0" refreshError="1"/>
      <sheetData sheetId="1">
        <row r="5">
          <cell r="A5" t="str">
            <v>LCR</v>
          </cell>
        </row>
        <row r="6">
          <cell r="A6" t="str">
            <v>Կոդ</v>
          </cell>
          <cell r="B6" t="str">
            <v>Հոդվածի անվանում</v>
          </cell>
          <cell r="C6" t="str">
            <v>Կշիռ</v>
          </cell>
          <cell r="D6" t="str">
            <v>Համաձայն Կանոնակարգ 2-ի Հավելված 12-ի</v>
          </cell>
        </row>
        <row r="7">
          <cell r="A7" t="str">
            <v>A</v>
          </cell>
          <cell r="B7" t="str">
            <v xml:space="preserve"> Բարձր իրացվելի ակտիվներ</v>
          </cell>
        </row>
        <row r="8">
          <cell r="A8" t="str">
            <v>A1</v>
          </cell>
          <cell r="B8" t="str">
            <v>1-ին մակարդակի բարձր իրացվելի ակտիվներ</v>
          </cell>
        </row>
        <row r="9">
          <cell r="A9" t="str">
            <v>A1.1</v>
          </cell>
          <cell r="B9" t="str">
            <v>Կանխիկ դրամական միջոցներ</v>
          </cell>
          <cell r="C9">
            <v>1</v>
          </cell>
          <cell r="D9" t="str">
            <v>Աղյուսակ 1, կետ 1</v>
          </cell>
        </row>
        <row r="10">
          <cell r="A10" t="str">
            <v>A1.2.1</v>
          </cell>
          <cell r="B10" t="str">
            <v>ՀՀ կենտրոնական բանկում թղթակցային հաշիվի միջոցներ</v>
          </cell>
          <cell r="C10">
            <v>1</v>
          </cell>
          <cell r="D10" t="str">
            <v>Աղյուսակ 1, կետ 2</v>
          </cell>
        </row>
        <row r="11">
          <cell r="A11" t="str">
            <v>A1.2.2</v>
          </cell>
          <cell r="B11" t="str">
            <v>ՀՀ կենտրոնական բանկի նկատմամբ այլ պահանջներ</v>
          </cell>
          <cell r="C11">
            <v>1</v>
          </cell>
          <cell r="D11" t="str">
            <v>Աղյուսակ 1, կետ 2</v>
          </cell>
        </row>
        <row r="12">
          <cell r="A12" t="str">
            <v>A1.3</v>
          </cell>
          <cell r="B12" t="str">
            <v>Միջազգային կազմակերպությունների կողմից թողարկված կամ ամբողջությամբ երաշխավորված ազատ շրջանառելի արժեթղթեր</v>
          </cell>
          <cell r="C12">
            <v>1</v>
          </cell>
          <cell r="D12" t="str">
            <v>Աղյուսակ 1, կետ 3</v>
          </cell>
        </row>
        <row r="13">
          <cell r="A13" t="str">
            <v>A1.4</v>
          </cell>
          <cell r="B13" t="str">
            <v>ԱԱ-(կամ Աա3) և բարձր վարկանիշ ունեցող պետությունների (կառավարությունների) և կենտրոնական բանկերի կողմից թողարկված  կամ ամբողջությամբ երաշխավորված պարտատոմսեր</v>
          </cell>
          <cell r="C13">
            <v>1</v>
          </cell>
          <cell r="D13" t="str">
            <v>Աղյուսակ 1, կետ 4</v>
          </cell>
        </row>
        <row r="14">
          <cell r="A14" t="str">
            <v>A1.5.1</v>
          </cell>
          <cell r="B14" t="str">
            <v xml:space="preserve">Հայաստանի Հանրապետության կառավարության  կողմից թողարկված ՀՀ դրամով պարտքային արժեթղթեր </v>
          </cell>
          <cell r="C14">
            <v>1</v>
          </cell>
          <cell r="D14" t="str">
            <v>Աղյուսակ 1, կետ 5</v>
          </cell>
        </row>
        <row r="15">
          <cell r="A15" t="str">
            <v>A1.5.2</v>
          </cell>
          <cell r="B15" t="str">
            <v xml:space="preserve">Հայաստանի Հանրապետության կենտրոնական բանկի կողմից թողարկված ՀՀ դրամով պարտքային արժեթղթեր </v>
          </cell>
          <cell r="C15">
            <v>1</v>
          </cell>
          <cell r="D15" t="str">
            <v>Աղյուսակ 1, կետ 5</v>
          </cell>
        </row>
        <row r="16">
          <cell r="A16" t="str">
            <v>A1.6.1</v>
          </cell>
          <cell r="B16" t="str">
            <v>Հայաստանի Հանրապետության կառավարության  կողմից թողարկված արտարժույթով պարտքային արժեթղթեր</v>
          </cell>
          <cell r="C16">
            <v>1</v>
          </cell>
          <cell r="D16" t="str">
            <v>Աղյուսակ 1, կետ 6</v>
          </cell>
        </row>
        <row r="17">
          <cell r="A17" t="str">
            <v>A1.6.2</v>
          </cell>
          <cell r="B17" t="str">
            <v>Հայաստանի Հանրապետության կենտրոնական բանկի կողմից թողարկված արտարժույթով պարտքային արժեթղթեր</v>
          </cell>
          <cell r="C17">
            <v>1</v>
          </cell>
          <cell r="D17" t="str">
            <v>Աղյուսակ 1, կետ 6</v>
          </cell>
        </row>
        <row r="18">
          <cell r="B18" t="str">
            <v>Երկրորդ մակարդակի բարձր իրացվելի ակտիվներ</v>
          </cell>
        </row>
        <row r="19">
          <cell r="A19" t="str">
            <v>A2</v>
          </cell>
          <cell r="B19" t="str">
            <v>Երկրորդ (ա)  մակարդակի բարձր իրացվելի ակտիվներ</v>
          </cell>
        </row>
        <row r="20">
          <cell r="A20" t="str">
            <v>A2.1.1</v>
          </cell>
          <cell r="B20" t="str">
            <v>Ա-(կամ Ա3)-ից Ա+(կամ Ա1) վարկանիշ ունեցող պետությունների (կառավարությունների) և կենտրոնական բանկերի կողմից թողարկված կամ ամբողջությամբ երաշխավորված ազատ շրջանառելի արժեթղթեր</v>
          </cell>
          <cell r="C20">
            <v>0.85</v>
          </cell>
          <cell r="D20" t="str">
            <v>Աղյուսակ 2, կետ 1</v>
          </cell>
        </row>
        <row r="21">
          <cell r="A21" t="str">
            <v>A2.1.2</v>
          </cell>
          <cell r="B21" t="str">
            <v>ԱԱ-(կամ Աա3) և բարձր վարկանիշ ունեցող օտարերկրյա տեղական կառավարման մարմինների կողմից թողարկված կամ ամբողջությամբ երաշխավորված ազատ շրջանառելի արժեթղթեր</v>
          </cell>
          <cell r="C21">
            <v>0.85</v>
          </cell>
          <cell r="D21" t="str">
            <v>Աղյուսակ 2, կետ 1</v>
          </cell>
        </row>
        <row r="22">
          <cell r="A22" t="str">
            <v>A2.2</v>
          </cell>
          <cell r="B22" t="str">
            <v xml:space="preserve">ԱԱ-(կամ Աա3) և բարձր վարկանիշ ունեցող պարտքային արժեթղթեր </v>
          </cell>
          <cell r="C22">
            <v>0.85</v>
          </cell>
          <cell r="D22" t="str">
            <v>Աղյուսակ 2, կետ 2</v>
          </cell>
        </row>
        <row r="23">
          <cell r="A23" t="str">
            <v>A2.3</v>
          </cell>
          <cell r="B23" t="str">
            <v>ԱԱ-(կամ Աա3) և բարձր վարկանիշ ունեցող ապահովված պարտատոմսեր</v>
          </cell>
          <cell r="C23">
            <v>0.85</v>
          </cell>
          <cell r="D23" t="str">
            <v>Աղյուսակ 2, կետ 2</v>
          </cell>
        </row>
        <row r="24">
          <cell r="A24" t="str">
            <v>A3</v>
          </cell>
          <cell r="B24" t="str">
            <v xml:space="preserve">Երկրորդ (բ)  մակարդակի բարձր իրացվելի ակտիվներ </v>
          </cell>
        </row>
        <row r="25">
          <cell r="A25" t="str">
            <v>A3.1</v>
          </cell>
          <cell r="B25" t="str">
            <v>Վերաֆինանսավորում իրականացնող վարկային կազմակերպությունների կողմից թողարկված ապահովված բնակարանային հիփոթեքային պարտատոմսեր</v>
          </cell>
          <cell r="C25">
            <v>0.75</v>
          </cell>
          <cell r="D25" t="str">
            <v>Աղյուսակ 3, կետ 1</v>
          </cell>
        </row>
        <row r="26">
          <cell r="A26" t="str">
            <v>A3.2</v>
          </cell>
          <cell r="B26" t="str">
            <v>ԲԲԲ-(կամ Բաա3)-ից Ա+(կամ Ա1) վարկանիշ ունեցող պարտքային արժեթղթեր</v>
          </cell>
          <cell r="C26">
            <v>0.5</v>
          </cell>
          <cell r="D26" t="str">
            <v>Աղյուսակ 3, կետ 2</v>
          </cell>
        </row>
        <row r="27">
          <cell r="A27" t="str">
            <v>A3.3</v>
          </cell>
          <cell r="B27" t="str">
            <v>Հայաստանի Հանրապետության վարկանիշին համապատասխան կամ վարկանիշից բարձր վարկանիշ կամ մեկ վարկանիշ ցածր ստացած ՀՀ ռեզիդենտ ոչ ֆինանսական կազմակերպությունների կողմից թողարկված արժեթղթեր</v>
          </cell>
          <cell r="C27">
            <v>0.5</v>
          </cell>
          <cell r="D27" t="str">
            <v>Աղյուսակ 3, կետ 3</v>
          </cell>
        </row>
        <row r="28">
          <cell r="A28" t="str">
            <v>A3.4</v>
          </cell>
          <cell r="B28" t="str">
            <v>Կանոնադրական կապիտալում մասնակցությունը հավաստող արժեթղթեր</v>
          </cell>
          <cell r="C28">
            <v>0.5</v>
          </cell>
          <cell r="D28" t="str">
            <v>Աղյուսակ 3, կետ 4</v>
          </cell>
        </row>
        <row r="29">
          <cell r="A29" t="str">
            <v>A4</v>
          </cell>
          <cell r="B29" t="str">
            <v>Ռեպոների մարման արդյունքում ԲԻԱ փոփոխություն</v>
          </cell>
        </row>
        <row r="30">
          <cell r="A30" t="str">
            <v>A4.1</v>
          </cell>
          <cell r="B30" t="str">
            <v>Ճշգրտված առաջին մակարդակի բարձր իրացվելի ակտիվներ (ՃշԲԻԱ1)</v>
          </cell>
          <cell r="D30" t="str">
            <v>4-րդ կետ</v>
          </cell>
        </row>
        <row r="31">
          <cell r="A31" t="str">
            <v>A4.2</v>
          </cell>
          <cell r="B31" t="str">
            <v>Ճշգրտված առաջին մակարդակի բարձր իրացվելի ակտիվներ (ՃշԲԻԱ2ա)</v>
          </cell>
          <cell r="D31" t="str">
            <v>4-րդ կետ</v>
          </cell>
        </row>
        <row r="32">
          <cell r="A32" t="str">
            <v>A4.3</v>
          </cell>
          <cell r="B32" t="str">
            <v>Ճշգրտված առաջին մակարդակի բարձր իրացվելի ակտիվներ  (ՃշԲԻԱ2բ)</v>
          </cell>
          <cell r="D32" t="str">
            <v>4-րդ կետ</v>
          </cell>
        </row>
        <row r="33">
          <cell r="A33" t="str">
            <v>A5</v>
          </cell>
          <cell r="B33" t="str">
            <v xml:space="preserve">Գործառնական ծախսեր </v>
          </cell>
          <cell r="D33" t="str">
            <v>23-րդ կետ</v>
          </cell>
        </row>
        <row r="34">
          <cell r="A34" t="str">
            <v>B</v>
          </cell>
          <cell r="B34" t="str">
            <v>Դրամական միջոցների արտահոսք</v>
          </cell>
        </row>
        <row r="35">
          <cell r="A35" t="str">
            <v>B01</v>
          </cell>
          <cell r="B35" t="str">
            <v>Ֆիզիկական անձանցից ներգրավված միջոցներ</v>
          </cell>
          <cell r="C35" t="str">
            <v>10%-80%</v>
          </cell>
          <cell r="D35" t="str">
            <v>Աղյուսակ 4, կետ 1, կետ 1.1-կետ 5՝ համաձայն Կանոնակարգ 2-ի Հավելված 12-ի 26-րդ կետի</v>
          </cell>
        </row>
        <row r="36">
          <cell r="A36" t="str">
            <v>B02</v>
          </cell>
          <cell r="B36" t="str">
            <v>ՓՄՁ սուբյեկտներից, անհատ ձեռնարկատերերից ներգրավված միջոցներ</v>
          </cell>
          <cell r="C36" t="str">
            <v>10%-80%</v>
          </cell>
          <cell r="D36" t="str">
            <v>Աղյուսակ 4, կետ 2, կետ 2.1-կետ 5՝ համաձայն Կանոնակարգ 2-ի Հավելված 12-ի 26-րդ կետի</v>
          </cell>
        </row>
        <row r="37">
          <cell r="A37" t="str">
            <v>B03.1</v>
          </cell>
          <cell r="B37" t="str">
            <v>ՀՀ կառավարությունից, ՀՀ տեղական ինքնակառավարման մարմիններից, ՀՀ կենտրոնական բանկից ներգրավված միջոցներ</v>
          </cell>
          <cell r="C37">
            <v>0.4</v>
          </cell>
          <cell r="D37" t="str">
            <v>Աղյուսակ 4, կետ 3 և կետ 5՝ համաձայն Կանոնակարգ 2-ի հավելված 12-ի 26-րդ կետի</v>
          </cell>
        </row>
        <row r="38">
          <cell r="A38" t="str">
            <v>B03.2</v>
          </cell>
          <cell r="B38" t="str">
            <v>Ա-(կամ Ա3) և բարձր վարկանիշ ունեցող օտարերկրյա կառավարություններից և կենտրոնական բանկերից,  ԱԱ-(կամ Աա3) և բարձր վարկանիշ ունեցող օտարերկրյա տեղական ինքնակառավարման մարմիններից, միջազգային կազմակերպություններից ներգրավված միջոցներ</v>
          </cell>
          <cell r="C38">
            <v>0.4</v>
          </cell>
          <cell r="D38" t="str">
            <v>Աղյուսակ 4, կետ 3.1 և կետ 5՝ համաձայն Կանոնակարգ 2-ի Հավելված 12-ի 26-րդ կետի</v>
          </cell>
        </row>
        <row r="39">
          <cell r="A39" t="str">
            <v>B03.3</v>
          </cell>
          <cell r="B39" t="str">
            <v>Ոչ ֆինանսական խոշոր կազմակերպություններից ներգրավված միջոցներ</v>
          </cell>
          <cell r="C39" t="str">
            <v>40%-80%</v>
          </cell>
          <cell r="D39" t="str">
            <v>Աղյուսակ 4, կետ 3, կետ 3.2 և կետ 5՝ համաձայն Կանոնակարգ 2-ի Հավելված 12-ի 26-րդ կետի</v>
          </cell>
        </row>
        <row r="40">
          <cell r="A40" t="str">
            <v>B04</v>
          </cell>
          <cell r="B40" t="str">
            <v>Բանկի կողմից թողարկված պարտատոմսեր (մինչև 30 օր)</v>
          </cell>
          <cell r="C40">
            <v>1</v>
          </cell>
          <cell r="D40" t="str">
            <v>Աղյուսակ 4, կետ 4</v>
          </cell>
        </row>
        <row r="41">
          <cell r="A41" t="str">
            <v>B05</v>
          </cell>
          <cell r="B41" t="str">
            <v>Բանկի կողմից թողարկված պարտատոմսեր</v>
          </cell>
          <cell r="C41">
            <v>0.4</v>
          </cell>
          <cell r="D41" t="str">
            <v>Աղյուսակ 4, կետ 5</v>
          </cell>
        </row>
        <row r="42">
          <cell r="A42" t="str">
            <v>B06</v>
          </cell>
          <cell r="B42" t="str">
            <v>ֆինանսական կազմակերպություններից ներգրավված միջոցներ</v>
          </cell>
          <cell r="C42">
            <v>1</v>
          </cell>
          <cell r="D42" t="str">
            <v>Աղյուսակ 4, կետ 6 և կետ 5՝ համաձայն Կանոնակարգ 2-ի հավելված 12-ի 26-րդ կետի</v>
          </cell>
        </row>
        <row r="43">
          <cell r="A43" t="str">
            <v>B07</v>
          </cell>
          <cell r="B43" t="str">
            <v>Բանկի մասնակիցներից և բանկի հետ կապված անձանցից ներգրավված միջոցներ</v>
          </cell>
          <cell r="C43">
            <v>1</v>
          </cell>
          <cell r="D43" t="str">
            <v>²ÕÛáõë³Ï 4, Ï»ï 7 ¨ Ï»ï 5՝ Ñ³Ù³Ó³ÛÝ Î³ÝáÝ³Ï³ñ· 2-Ç Ñ³í»Éí³Í 12-Ç 26-ñ¹ Ï»ïÇ</v>
          </cell>
        </row>
        <row r="44">
          <cell r="A44" t="str">
            <v>B08</v>
          </cell>
          <cell r="B44" t="str">
            <v>Ռեպո համաձայնագրեր և արժեթղթերի փոխառության պայմանագրեր, որոնք ապահովված են առաջին մակարդակի բարձր իրացվելի ակտիվներով</v>
          </cell>
          <cell r="C44">
            <v>0</v>
          </cell>
          <cell r="D44" t="str">
            <v>Աղյուսակ 4, կետ 8</v>
          </cell>
        </row>
        <row r="45">
          <cell r="A45" t="str">
            <v>B09</v>
          </cell>
          <cell r="B45" t="str">
            <v>Ռեպո համաձայնագրեր և արժեթղթերի փոխառության պայմանագրեր, որոնք ապահովված են  երկրորդ (ա) մակարդակի բարձր իրացվելի ակտիվներով</v>
          </cell>
          <cell r="C45">
            <v>0.15</v>
          </cell>
          <cell r="D45" t="str">
            <v>Աղյուսակ 4, կետ 9</v>
          </cell>
        </row>
        <row r="46">
          <cell r="A46" t="str">
            <v>B10</v>
          </cell>
          <cell r="B46" t="str">
            <v>Ռեպո համաձայնագրեր և արժեթղթերի փոխառության պայմանագրեր, որոնք ապահովված են վերաֆինանսավորում իրականացնող վարկային կազմակերպությունների կողմից թողարկված ապահովված բնակարանային հիփոթեքային պարտատոմսերով</v>
          </cell>
          <cell r="C46">
            <v>0.25</v>
          </cell>
          <cell r="D46" t="str">
            <v>Աղյուսակ 4, կետ 10</v>
          </cell>
        </row>
        <row r="47">
          <cell r="A47" t="str">
            <v>B11</v>
          </cell>
          <cell r="B47" t="str">
            <v>ՀՀ կառավարության, ՀՀ տեղական ինքնակառավարման մարմինների, միջազգային կազմակերպությունների հետ կնքված ռեպո համաձայնագրերի և արժեթղթերի փոխառության պայմանագրերի գծով բանկի այն պարտավորությունների գումարը, որոնք ապահովված չեն առաջին մակարդակի բարձր իրացվելի ակտիվներով և երկրորդ (ա) մակարդակի բարձր իրացվելի ակտիվներով</v>
          </cell>
          <cell r="C47">
            <v>0.25</v>
          </cell>
          <cell r="D47" t="str">
            <v>Աղյուսակ 4, կետ 11</v>
          </cell>
        </row>
        <row r="48">
          <cell r="A48" t="str">
            <v>B12</v>
          </cell>
          <cell r="B48" t="str">
            <v>Ռեպո համաձայնագրեր և արժեթղթերի փոխառության պայմանագրեր, որոնք ապահովված են  երկրորդ (բ) մակարդակի բարձր իրացվելի ակտիվներով</v>
          </cell>
          <cell r="C48">
            <v>0.5</v>
          </cell>
          <cell r="D48" t="str">
            <v>Աղյուսակ 4, կետ 12</v>
          </cell>
        </row>
        <row r="49">
          <cell r="A49" t="str">
            <v>B13</v>
          </cell>
          <cell r="B49" t="str">
            <v>Ռեպո համաձայնագրերի և արժեթղթերի փոխառության պայմանագրերի գծով  ՀՀ կենտրոնական բանկի նկատմամբ բանկի պարտավորությունները</v>
          </cell>
          <cell r="C49">
            <v>0</v>
          </cell>
          <cell r="D49" t="str">
            <v>Աղյուսակ 4, կետ 13</v>
          </cell>
        </row>
        <row r="50">
          <cell r="A50" t="str">
            <v>B14</v>
          </cell>
          <cell r="B50" t="str">
            <v>Այլ ռեպո համաձայնագրեր և արժեթղթերի փոխառության պայմանագրեր</v>
          </cell>
          <cell r="C50">
            <v>1</v>
          </cell>
          <cell r="D50" t="str">
            <v>Աղյուսակ 4, կետ 14</v>
          </cell>
        </row>
        <row r="51">
          <cell r="A51" t="str">
            <v>B15</v>
          </cell>
          <cell r="B51" t="str">
            <v>Ածանցյալ գործիքների գծով վճարման ենթակա զուտ դրամական միջոցներ</v>
          </cell>
          <cell r="C51">
            <v>1</v>
          </cell>
          <cell r="D51" t="str">
            <v>Աղյուսակ 4, կետ 15</v>
          </cell>
        </row>
        <row r="52">
          <cell r="A52" t="str">
            <v>B16</v>
          </cell>
          <cell r="B52" t="str">
            <v>Իրացվելիության պահանջ ֆինանսական գործիքների, ածանցյալ գործիքների և այլ պայմանագրերի գծով՝ կապված բանկի վարկանիշի նվազման հետ</v>
          </cell>
          <cell r="C52">
            <v>1</v>
          </cell>
          <cell r="D52" t="str">
            <v>Աղյուսակ 4, կետ 16</v>
          </cell>
        </row>
        <row r="53">
          <cell r="A53" t="str">
            <v>B17</v>
          </cell>
          <cell r="B53" t="str">
            <v xml:space="preserve">Իրացվելիության պահանջ գրավադրված առաջին մակարդակի բարձր իրացվելի ակտիվների արժեքի պոտենցիալ փոփոխության գծով </v>
          </cell>
          <cell r="C53">
            <v>0</v>
          </cell>
          <cell r="D53" t="str">
            <v>Աղյուսակ 4, կետ 17</v>
          </cell>
        </row>
        <row r="54">
          <cell r="A54" t="str">
            <v>B18</v>
          </cell>
          <cell r="B54" t="str">
            <v>Իրացվելիության պահանջ գրավադրված առաջին մակարդակի բարձր իրացվելի ակտիվ չհանդիսացող ակտիվների արժեքի փոփոխության գծով</v>
          </cell>
          <cell r="C54">
            <v>0.2</v>
          </cell>
          <cell r="D54" t="str">
            <v>Աղյուսակ 4, կետ 18</v>
          </cell>
        </row>
        <row r="55">
          <cell r="A55" t="str">
            <v>B19</v>
          </cell>
          <cell r="B55" t="str">
            <v>Իրացվելիության պահանջ պարտապանի պահանջով գրավի մի մասի վերադարձման գծով</v>
          </cell>
          <cell r="C55">
            <v>1</v>
          </cell>
          <cell r="D55" t="str">
            <v>Աղյուսակ 4, կետ 19</v>
          </cell>
        </row>
        <row r="56">
          <cell r="A56" t="str">
            <v>B20</v>
          </cell>
          <cell r="B56" t="str">
            <v>Իրացվելիության պահանջ պայմանագրով պահանջվող, բայց դեռևս չգրավադրված բարձր իրացվելի ակտիվների գծով</v>
          </cell>
          <cell r="C56">
            <v>1</v>
          </cell>
          <cell r="D56" t="str">
            <v>Աղյուսակ 4, կետ 20</v>
          </cell>
        </row>
        <row r="57">
          <cell r="A57" t="str">
            <v>B21</v>
          </cell>
          <cell r="B57" t="str">
            <v>Իրացվելիության պահանջ գրավի փոխարինում թույլատրող պայմանագրերի գծով</v>
          </cell>
          <cell r="C57">
            <v>1</v>
          </cell>
          <cell r="D57" t="str">
            <v>Աղյուսակ 4, կետ 21</v>
          </cell>
        </row>
        <row r="58">
          <cell r="A58" t="str">
            <v>B22</v>
          </cell>
          <cell r="B58" t="str">
            <v>Իրացվելիության պահանջ ածանցյալ գործիքների շուկայական արժեքի փոփոխության գծով</v>
          </cell>
          <cell r="C58">
            <v>1</v>
          </cell>
          <cell r="D58" t="str">
            <v>Աղյուսակ 4, կետ 22</v>
          </cell>
        </row>
        <row r="59">
          <cell r="A59" t="str">
            <v>B23</v>
          </cell>
          <cell r="B59" t="str">
            <v xml:space="preserve">ՓՄՁ սուբյեկտներից անհատ ձեռնարկատերերի և ֆիզիկական անձանց նկատմամբ վարկային ռիսկ պարունակող հետհաշվեկշռային պայմանական պարտավորությունների չօգտագործված մասը </v>
          </cell>
          <cell r="C59">
            <v>0.05</v>
          </cell>
          <cell r="D59" t="str">
            <v>Աղյուսակ 4, կետ 23</v>
          </cell>
        </row>
        <row r="60">
          <cell r="A60" t="str">
            <v>B24</v>
          </cell>
          <cell r="B60" t="str">
            <v xml:space="preserve">ՀՀ կառավարության, ՀՀ տեղական ինքնակառավարման մարմինների, Ա-(կամ Ա3) և բարձր վարկանիշ ունեցող օտարերկրյա կառավարությունների և կենտրոնական բանկերի, ԱԱ-(կամ Աա3) և բարձր վարկանիշ ունեցող օտարերկրյա տեղական ինքնակառավարման մարմինների, բանկի հետ չկապված և մասնակից չհանդիսացող ֆինանսական կազմակերպություն չհանդիսացող խոշոր կազմակերպությունների և միջազգային կազմակերպությունների   նկատմամբ վարկային ռիսկ պարունակող հետհաշվեկշռային պայմանական պարտավորությունների չօգտագործված մասը </v>
          </cell>
          <cell r="C60">
            <v>0.1</v>
          </cell>
          <cell r="D60" t="str">
            <v>Աղյուսակ 4, կետ 24</v>
          </cell>
        </row>
        <row r="61">
          <cell r="A61" t="str">
            <v>B25</v>
          </cell>
          <cell r="B61" t="str">
            <v xml:space="preserve">ՀՀ կառավարության, ՀՀ տեղական ինքնակառավարման մարմինների, Ա-(կամ Ա3) և բարձր վարկանիշ ունեցող օտարերկրյա կառավարությունների և կենտրոնական բանկերի, ԱԱ-(կամ Աա3) և բարձր վարկանիշ ունեցող օտարերկրյա տեղական ինքնակառավարման մարմինների, բանկի հետ չկապված և մասնակից չհանդիսացող ֆինանսական կազմակերպություն չհանդիսացող խոշոր կազմակերպությունների և միջազգային կազմակերպությունների   նկատմամբ վարկային ռիսկ պարունակող իրացվելիության գծերի չօգտագործված մասը </v>
          </cell>
          <cell r="C61">
            <v>0.3</v>
          </cell>
          <cell r="D61" t="str">
            <v>Աղյուսակ 4, կետ 25</v>
          </cell>
        </row>
        <row r="62">
          <cell r="A62" t="str">
            <v>B26</v>
          </cell>
          <cell r="B62" t="str">
            <v xml:space="preserve">Ռեզիդենտ և օտարերկրյա բանկերի նկատմամբ վարկային ռիսկ պարունակող հետհաշվեկշռային պայմանական պարտավորությունների չօգտագործված մասը </v>
          </cell>
          <cell r="C62">
            <v>0.4</v>
          </cell>
          <cell r="D62" t="str">
            <v>Աղյուսակ 4, կետ 26</v>
          </cell>
        </row>
        <row r="63">
          <cell r="A63" t="str">
            <v>B27</v>
          </cell>
          <cell r="B63" t="str">
            <v xml:space="preserve">Ռեզիդենտ և օտարերկրյա ոչ բանկ ֆինանսական կազմակերպությունների նկատմամբ վարկային ռիսկ պարունակող հետհաշվեկշռային պայմանական պարտավորությունների չօգտագործված մասը </v>
          </cell>
          <cell r="C63">
            <v>0.4</v>
          </cell>
          <cell r="D63" t="str">
            <v>Աղյուսակ 4, կետ 27</v>
          </cell>
        </row>
        <row r="64">
          <cell r="A64" t="str">
            <v>B28</v>
          </cell>
          <cell r="B64" t="str">
            <v xml:space="preserve">Ռեզիդենտ և օտարերկրյա ոչ բանկ ֆինանսական կազմակերպությունների նկատմամբ վարկային ռիսկ պարունակող իրացվելիության գծերի չօգտագործված մասը </v>
          </cell>
          <cell r="C64">
            <v>1</v>
          </cell>
          <cell r="D64" t="str">
            <v>Աղյուսակ 4, կետ 28</v>
          </cell>
        </row>
        <row r="65">
          <cell r="A65" t="str">
            <v>B29</v>
          </cell>
          <cell r="B65" t="str">
            <v xml:space="preserve">Բանկի մասնակիցների և բանկի հետ կապված անձանց նկատմամբ վարկային ռիսկ պարունակող հետհաշվեկշռային պայմանական պարտավորությունների չօգտագործված մասը </v>
          </cell>
          <cell r="C65">
            <v>1</v>
          </cell>
          <cell r="D65" t="str">
            <v>Աղյուսակ 4, կետ 29</v>
          </cell>
        </row>
        <row r="66">
          <cell r="A66" t="str">
            <v>B30</v>
          </cell>
          <cell r="B66" t="str">
            <v xml:space="preserve">Այլ անձանց նկատմամբ վարկային ռիսկ պարունակող հետհաշվեկշռային պայմանական պարտավորությունների չօգտագործված մասը </v>
          </cell>
          <cell r="C66">
            <v>1</v>
          </cell>
          <cell r="D66" t="str">
            <v>Աղյուսակ 4, կետ 30</v>
          </cell>
        </row>
        <row r="67">
          <cell r="A67" t="str">
            <v>B31</v>
          </cell>
          <cell r="B67" t="str">
            <v>Ֆինանսական կազմակերպությունների նկատմամբ վարկային ռիսկ պարունակող այլ հետհաշվեկշռային պայմանական պարտավորություններ</v>
          </cell>
          <cell r="C67">
            <v>1</v>
          </cell>
          <cell r="D67" t="str">
            <v>Աղյուսակ 4, կետ 31</v>
          </cell>
        </row>
        <row r="68">
          <cell r="A68" t="str">
            <v>B32</v>
          </cell>
          <cell r="B68" t="str">
            <v>Ֆիզիկական անձանց և ոչ ֆինանսական կազմակերպությունների նկատմամբ  նկատմամբ վարկային ռիսկ պարունակող այլ հետհաշվեկշռային պայմանական պարտավորություններ, եթե առաջիկա 30 օրվա ընթացքում դրանց գծով սպասվող արտահոսքը գերազանցում է սպասվող ներհոսքի 50%-ը</v>
          </cell>
          <cell r="C68">
            <v>1</v>
          </cell>
          <cell r="D68" t="str">
            <v>Աղյուսակ 4, կետ 32</v>
          </cell>
        </row>
        <row r="69">
          <cell r="A69" t="str">
            <v>B33</v>
          </cell>
          <cell r="B69" t="str">
            <v xml:space="preserve">Բանկի կողմից տրված երաշխիքներ, երաշխավորություններ </v>
          </cell>
          <cell r="C69">
            <v>0.1</v>
          </cell>
          <cell r="D69" t="str">
            <v>Աղյուսակ 4, կետ 33</v>
          </cell>
        </row>
        <row r="70">
          <cell r="A70" t="str">
            <v>B34</v>
          </cell>
          <cell r="B70" t="str">
            <v>Բանկի կողմից տրված ակրեդիտիվներ</v>
          </cell>
          <cell r="C70">
            <v>0.05</v>
          </cell>
          <cell r="D70" t="str">
            <v>Աղյուսակ 4, կետ 34</v>
          </cell>
        </row>
        <row r="71">
          <cell r="A71" t="str">
            <v>B35</v>
          </cell>
          <cell r="B71" t="str">
            <v>Այլ միջոցներ</v>
          </cell>
          <cell r="C71">
            <v>1</v>
          </cell>
          <cell r="D71" t="str">
            <v>Աղյուսակ 4, կետ 35</v>
          </cell>
        </row>
        <row r="72">
          <cell r="A72" t="str">
            <v>C</v>
          </cell>
          <cell r="B72" t="str">
            <v>Դրամական միջոցների ներհոսք</v>
          </cell>
        </row>
        <row r="73">
          <cell r="A73" t="str">
            <v>C01</v>
          </cell>
          <cell r="B73" t="str">
            <v>Հակադարձ ռեպո համաձայնագրեր և արժեթղթերի փոխառության պայմանագրեր, որոնք ապահովված են առաջին մակարդակի բարձր իրացվելի ակտիվների տեսակներով</v>
          </cell>
          <cell r="C73">
            <v>0</v>
          </cell>
          <cell r="D73" t="str">
            <v>Աղյուսակ 5, կետ 1</v>
          </cell>
        </row>
        <row r="74">
          <cell r="A74" t="str">
            <v>C02</v>
          </cell>
          <cell r="B74" t="str">
            <v>Հակադարձ ռեպո համաձայնագրեր և արժեթղթերի փոխառության պայմանագրեր, որոնք ապահովված են երկրորդ (ա) մակարդակի բարձր իրացվելի ակտիվների տեսակներով</v>
          </cell>
          <cell r="C74">
            <v>0.15</v>
          </cell>
          <cell r="D74" t="str">
            <v>Աղյուսակ 5, կետ 2</v>
          </cell>
        </row>
        <row r="75">
          <cell r="A75" t="str">
            <v>C03</v>
          </cell>
          <cell r="B75" t="str">
            <v>Հակադարձ ռեպո համաձայնագրեր և արժեթղթերի փոխառության պայմանագրեր, որոնք ապահովված են վերաֆինանսավորում իրականացնող վարկային կազմակերպությունների կողմից թողարկված ապահովված բնակարանային հիփոթեքային պարտատոմսերով</v>
          </cell>
          <cell r="C75">
            <v>0.25</v>
          </cell>
          <cell r="D75" t="str">
            <v>Աղյուսակ 5, կետ 3</v>
          </cell>
        </row>
        <row r="76">
          <cell r="A76" t="str">
            <v>C04</v>
          </cell>
          <cell r="B76" t="str">
            <v>Հակադարձ ռեպո համաձայնագրեր և արժեթղթերի փոխառության պայմանագրեր, որոնք ապահովված են երկրորդ (բ) մակարդակի բարձր իրացվելի ակտիվների տեսակներով</v>
          </cell>
          <cell r="C76">
            <v>0.5</v>
          </cell>
          <cell r="D76" t="str">
            <v>Աղյուսակ 5, կետ 4</v>
          </cell>
        </row>
        <row r="77">
          <cell r="A77" t="str">
            <v>C05</v>
          </cell>
          <cell r="B77" t="str">
            <v>Այլ հակադարձ ռեպո համաձայնագրեր և արժեթղթերի փոխառության պայմանագրեր</v>
          </cell>
          <cell r="C77">
            <v>1</v>
          </cell>
          <cell r="D77" t="str">
            <v>Աղյուսակ 5, կետ 5</v>
          </cell>
        </row>
        <row r="78">
          <cell r="A78" t="str">
            <v>C06</v>
          </cell>
          <cell r="B78" t="str">
            <v>Չօգտագործված վարկային գծեր, երաշխիքներ, ակրեդիտիվներ և վարկային ռիսկ պարունակող այլ հետհաշվեկշռային պայմանական պարտավորություններ</v>
          </cell>
          <cell r="C78">
            <v>0</v>
          </cell>
          <cell r="D78" t="str">
            <v>Աղյուսակ 5, կետ 6</v>
          </cell>
        </row>
        <row r="79">
          <cell r="A79" t="str">
            <v>C07</v>
          </cell>
          <cell r="B79" t="str">
            <v>Չօգտագործված վարկային գծեր, որոնց պայմանագիրը պարունակում է դրույթ, որով տրամադրող կողմը պայմանագրի գործողության ընթացքում պարտավորվում է չօգտագործված վարկային գիծը հասանելի դարձնել առանց որևէ սահմանափակման</v>
          </cell>
          <cell r="C79">
            <v>1</v>
          </cell>
          <cell r="D79" t="str">
            <v>Աղյուսակ 5, կետ 7</v>
          </cell>
        </row>
        <row r="80">
          <cell r="A80" t="str">
            <v>C08</v>
          </cell>
          <cell r="B80" t="str">
            <v>Ֆիզիկական անձանց, անհատ ձեռնարկատերերի, ՓՄՁ սուբյեկտների նկատմամբ ունեցած պահանջների  գծով ստացման ենթակա վճարների հանրագումարը</v>
          </cell>
          <cell r="C80">
            <v>0.5</v>
          </cell>
          <cell r="D80" t="str">
            <v>Աղյուսակ 5, կետ 8</v>
          </cell>
        </row>
        <row r="81">
          <cell r="A81" t="str">
            <v>C09</v>
          </cell>
          <cell r="B81" t="str">
            <v>Ոչ ֆինանսական կազմակերպությունների, ՀՀ կառավարության, ՀՀ տեղական ինքնակառավարման մարմինների, Ա-(կամ Ա3) և բարձր վարկանիշ ունեցող օտարերկրյա կառավարությունների, ԱԱ-(կամ Աա3) և բարձր վարկանիշ ունեցող օտարերկրյա կառավարությունների, տեղական ինքնակառավարման մարմինների, միջազգային կազմակերպությունների նկատմամբ այլ պահանջներ</v>
          </cell>
          <cell r="C81">
            <v>0.5</v>
          </cell>
          <cell r="D81" t="str">
            <v>Աղյուսակ 5, կետ 9</v>
          </cell>
        </row>
        <row r="82">
          <cell r="A82" t="str">
            <v>C10</v>
          </cell>
          <cell r="B82" t="str">
            <v>Ա-(կամ Ա3) և բարձր վարկանիշ ունեցող կենտրոնական բանկերի և ՀՀ Ֆինանսական ֆինանսական կազմակերպությունների և ԲԲԲ-(կամ Բաա3) և բարձր վարկանիշ ունեցող բանկերի և Ա-(կամ Ա3) և բարձր վարկանիշ ունեցող ոչ բանկ ֆինանսական կազմակերպությունների նկատմամբ  այլ պահանջներ</v>
          </cell>
          <cell r="C82">
            <v>1</v>
          </cell>
          <cell r="D82" t="str">
            <v>Աղյուսակ 5, կետ 10</v>
          </cell>
        </row>
        <row r="83">
          <cell r="A83" t="str">
            <v>C11</v>
          </cell>
          <cell r="B83" t="str">
            <v>Բարձր իրացվելի ակտիվներում չընդգրկած արժեթղթերի գծով ներհոսքեր</v>
          </cell>
          <cell r="C83">
            <v>1</v>
          </cell>
          <cell r="D83" t="str">
            <v>Աղյուսակ 5, կետ 11</v>
          </cell>
        </row>
        <row r="84">
          <cell r="A84" t="str">
            <v>C12</v>
          </cell>
          <cell r="B84" t="str">
            <v>Ածանցյալ գործիքների գծով զուտ դրամական ներհոսքեր</v>
          </cell>
          <cell r="C84">
            <v>1</v>
          </cell>
          <cell r="D84" t="str">
            <v>Աղյուսակ 5, կետ 12</v>
          </cell>
        </row>
        <row r="85">
          <cell r="A85" t="str">
            <v>C13</v>
          </cell>
          <cell r="B85" t="str">
            <v>Բանկի այլ ակտիվների գծով ներհոսքեր</v>
          </cell>
          <cell r="C85">
            <v>0</v>
          </cell>
          <cell r="D85" t="str">
            <v>Աղյուսակ 5, կետ 13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J125"/>
  <sheetViews>
    <sheetView showGridLines="0" tabSelected="1" zoomScale="55" zoomScaleNormal="55" workbookViewId="0">
      <selection activeCell="S17" sqref="S17"/>
    </sheetView>
  </sheetViews>
  <sheetFormatPr defaultColWidth="9.140625" defaultRowHeight="16.5" x14ac:dyDescent="0.3"/>
  <cols>
    <col min="1" max="1" width="9.140625" style="4"/>
    <col min="2" max="2" width="82.85546875" style="4" customWidth="1"/>
    <col min="3" max="20" width="15.5703125" style="4" customWidth="1"/>
    <col min="21" max="21" width="13.7109375" style="4" customWidth="1"/>
    <col min="22" max="22" width="14.28515625" style="4" customWidth="1"/>
    <col min="23" max="23" width="13" style="4" customWidth="1"/>
    <col min="24" max="16384" width="9.140625" style="4"/>
  </cols>
  <sheetData>
    <row r="1" spans="1:25" x14ac:dyDescent="0.3">
      <c r="T1" s="5" t="s">
        <v>309</v>
      </c>
    </row>
    <row r="2" spans="1:25" x14ac:dyDescent="0.3">
      <c r="T2" s="5" t="s">
        <v>310</v>
      </c>
    </row>
    <row r="3" spans="1:25" x14ac:dyDescent="0.3">
      <c r="T3" s="32" t="s">
        <v>311</v>
      </c>
    </row>
    <row r="4" spans="1:25" x14ac:dyDescent="0.3">
      <c r="T4" s="5" t="s">
        <v>312</v>
      </c>
    </row>
    <row r="5" spans="1:25" x14ac:dyDescent="0.3">
      <c r="T5" s="5"/>
    </row>
    <row r="6" spans="1:25" x14ac:dyDescent="0.3">
      <c r="A6" s="3" t="s">
        <v>81</v>
      </c>
      <c r="B6" s="3" t="s">
        <v>81</v>
      </c>
      <c r="T6" s="16" t="s">
        <v>295</v>
      </c>
      <c r="U6" s="16"/>
      <c r="V6" s="16"/>
      <c r="W6" s="16"/>
      <c r="X6" s="16"/>
      <c r="Y6" s="16"/>
    </row>
    <row r="7" spans="1:25" x14ac:dyDescent="0.3">
      <c r="T7" s="16" t="s">
        <v>85</v>
      </c>
      <c r="U7" s="16"/>
      <c r="V7" s="16"/>
      <c r="W7" s="16"/>
      <c r="X7" s="16"/>
      <c r="Y7" s="16"/>
    </row>
    <row r="8" spans="1:25" x14ac:dyDescent="0.3">
      <c r="T8" s="17" t="s">
        <v>86</v>
      </c>
      <c r="U8" s="17"/>
      <c r="V8" s="17"/>
      <c r="W8" s="17"/>
      <c r="X8" s="16"/>
      <c r="Y8" s="16"/>
    </row>
    <row r="9" spans="1:25" x14ac:dyDescent="0.3">
      <c r="T9" s="17" t="s">
        <v>296</v>
      </c>
      <c r="U9" s="17"/>
      <c r="V9" s="17"/>
      <c r="W9" s="17"/>
      <c r="X9" s="16"/>
      <c r="Y9" s="16"/>
    </row>
    <row r="10" spans="1:25" x14ac:dyDescent="0.3">
      <c r="T10" s="16" t="s">
        <v>297</v>
      </c>
      <c r="U10" s="16"/>
      <c r="V10" s="16"/>
      <c r="W10" s="16"/>
      <c r="X10" s="16"/>
      <c r="Y10" s="16"/>
    </row>
    <row r="11" spans="1:25" x14ac:dyDescent="0.3">
      <c r="T11" s="16"/>
      <c r="U11" s="16"/>
      <c r="V11" s="16"/>
      <c r="W11" s="16"/>
      <c r="X11" s="16"/>
      <c r="Y11" s="16"/>
    </row>
    <row r="12" spans="1:25" ht="20.25" x14ac:dyDescent="0.35">
      <c r="A12" s="191" t="s">
        <v>236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28"/>
      <c r="T12" s="18" t="s">
        <v>234</v>
      </c>
      <c r="U12" s="20"/>
      <c r="V12" s="20"/>
      <c r="W12" s="20"/>
      <c r="X12" s="20"/>
      <c r="Y12" s="20"/>
    </row>
    <row r="13" spans="1:25" ht="20.25" x14ac:dyDescent="0.35">
      <c r="A13" s="192" t="s">
        <v>308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28"/>
      <c r="T13" s="19" t="s">
        <v>235</v>
      </c>
      <c r="U13" s="21"/>
      <c r="V13" s="21"/>
      <c r="W13" s="21"/>
      <c r="X13" s="21"/>
      <c r="Y13" s="21"/>
    </row>
    <row r="14" spans="1:25" x14ac:dyDescent="0.3">
      <c r="V14" s="23"/>
    </row>
    <row r="15" spans="1:25" x14ac:dyDescent="0.3">
      <c r="V15" s="23"/>
    </row>
    <row r="16" spans="1:25" x14ac:dyDescent="0.3">
      <c r="V16" s="23"/>
      <c r="W16" s="17"/>
    </row>
    <row r="17" spans="2:29" x14ac:dyDescent="0.3">
      <c r="V17" s="23"/>
      <c r="W17" s="17"/>
    </row>
    <row r="19" spans="2:29" x14ac:dyDescent="0.3">
      <c r="B19" s="6" t="s">
        <v>237</v>
      </c>
      <c r="C19" s="201"/>
      <c r="D19" s="202"/>
      <c r="E19" s="202"/>
      <c r="F19" s="202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2:29" x14ac:dyDescent="0.3">
      <c r="B20" s="6" t="s">
        <v>238</v>
      </c>
      <c r="C20" s="52"/>
      <c r="D20" s="22" t="s">
        <v>239</v>
      </c>
      <c r="E20" s="46"/>
      <c r="F20" s="22"/>
      <c r="G20" s="22"/>
      <c r="H20" s="22"/>
      <c r="I20" s="22"/>
      <c r="J20" s="30"/>
      <c r="K20" s="30"/>
      <c r="AC20" s="17"/>
    </row>
    <row r="21" spans="2:29" x14ac:dyDescent="0.3">
      <c r="B21" s="24"/>
      <c r="C21" s="25"/>
      <c r="D21" s="22"/>
      <c r="E21" s="22"/>
      <c r="F21" s="22"/>
      <c r="G21" s="22"/>
      <c r="H21" s="22"/>
      <c r="I21" s="22"/>
      <c r="J21" s="25"/>
      <c r="K21" s="25"/>
      <c r="W21" s="17"/>
    </row>
    <row r="22" spans="2:29" x14ac:dyDescent="0.3">
      <c r="B22" s="34"/>
      <c r="C22" s="35"/>
      <c r="D22" s="33"/>
      <c r="E22" s="33"/>
      <c r="F22" s="33"/>
      <c r="G22" s="33"/>
      <c r="H22" s="33"/>
      <c r="I22" s="33"/>
      <c r="J22" s="35"/>
      <c r="K22" s="35"/>
      <c r="L22" s="7"/>
      <c r="M22" s="7"/>
      <c r="N22" s="7"/>
      <c r="O22" s="7"/>
      <c r="P22" s="7"/>
      <c r="Q22" s="7"/>
      <c r="R22" s="7"/>
      <c r="S22" s="7"/>
      <c r="T22" s="7"/>
      <c r="U22" s="7"/>
      <c r="W22" s="17"/>
    </row>
    <row r="23" spans="2:29" x14ac:dyDescent="0.3">
      <c r="B23" s="36"/>
      <c r="C23" s="37" t="s">
        <v>240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W23" s="17"/>
    </row>
    <row r="24" spans="2:29" x14ac:dyDescent="0.3">
      <c r="B24" s="38" t="s">
        <v>259</v>
      </c>
      <c r="C24" s="7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7"/>
      <c r="U24" s="7"/>
      <c r="V24" s="23"/>
      <c r="W24" s="17"/>
    </row>
    <row r="25" spans="2:29" x14ac:dyDescent="0.3">
      <c r="B25" s="114" t="s">
        <v>82</v>
      </c>
      <c r="C25" s="53"/>
      <c r="D25" s="29"/>
      <c r="E25" s="29"/>
      <c r="F25" s="29"/>
      <c r="G25" s="31"/>
      <c r="H25" s="31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9"/>
      <c r="U25" s="7"/>
      <c r="V25" s="23"/>
      <c r="W25" s="17"/>
    </row>
    <row r="26" spans="2:29" x14ac:dyDescent="0.3">
      <c r="B26" s="114" t="s">
        <v>83</v>
      </c>
      <c r="C26" s="53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9"/>
      <c r="U26" s="7"/>
    </row>
    <row r="27" spans="2:29" x14ac:dyDescent="0.3">
      <c r="B27" s="114" t="s">
        <v>262</v>
      </c>
      <c r="C27" s="53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9"/>
      <c r="U27" s="7"/>
    </row>
    <row r="28" spans="2:29" x14ac:dyDescent="0.3">
      <c r="B28" s="114" t="s">
        <v>276</v>
      </c>
      <c r="C28" s="53"/>
      <c r="D28" s="31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9"/>
      <c r="U28" s="7"/>
    </row>
    <row r="29" spans="2:29" x14ac:dyDescent="0.3">
      <c r="B29" s="116"/>
      <c r="C29" s="53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7"/>
      <c r="U29" s="7"/>
    </row>
    <row r="30" spans="2:29" x14ac:dyDescent="0.3">
      <c r="B30" s="116"/>
      <c r="C30" s="53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7"/>
      <c r="U30" s="7"/>
    </row>
    <row r="31" spans="2:29" x14ac:dyDescent="0.3">
      <c r="B31" s="116"/>
      <c r="C31" s="53" t="str">
        <f>IF(B31="","",(SUM(O42:O50,O53:O56,O58:O61)-SUM(O66:O67)-O68)/MAX(SUM(O70:O104)-SUM(O106:O118),SUM(O70:O104)*0.25))</f>
        <v/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W31" s="26"/>
    </row>
    <row r="32" spans="2:29" x14ac:dyDescent="0.3">
      <c r="B32" s="116"/>
      <c r="C32" s="53" t="str">
        <f>IF(B32="","",(SUM(P42:P50,P53:P56,P58:P61)-SUM(P66:P67)-P68)/MAX(SUM(P70:P104)-SUM(P106:P118),SUM(P70:P104)*0.25))</f>
        <v/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x14ac:dyDescent="0.3">
      <c r="B33" s="116"/>
      <c r="C33" s="53" t="str">
        <f>IF(B33="","",(SUM(Q42:Q50,Q53:Q56,Q58:Q61)-SUM(Q66:Q67)-Q68)/MAX(SUM(Q70:Q104)-SUM(Q106:Q118),SUM(Q70:Q104)*0.25))</f>
        <v/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3">
      <c r="B34" s="116"/>
      <c r="C34" s="53" t="str">
        <f>IF(B34="","",(SUM(R42:R50,R53:R56,R58:R61)-SUM(R66:R67)-R68)/MAX(SUM(R70:R104)-SUM(R106:R118),SUM(R70:R104)*0.25))</f>
        <v/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40" t="s">
        <v>250</v>
      </c>
      <c r="U35" s="41"/>
    </row>
    <row r="36" spans="1:21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40" t="s">
        <v>251</v>
      </c>
      <c r="U36" s="41"/>
    </row>
    <row r="37" spans="1:21" x14ac:dyDescent="0.3">
      <c r="A37" s="194" t="s">
        <v>88</v>
      </c>
      <c r="B37" s="193" t="s">
        <v>89</v>
      </c>
      <c r="C37" s="48" t="s">
        <v>248</v>
      </c>
      <c r="D37" s="49"/>
      <c r="E37" s="49"/>
      <c r="F37" s="49"/>
      <c r="G37" s="49"/>
      <c r="H37" s="49"/>
      <c r="I37" s="49"/>
      <c r="J37" s="49"/>
      <c r="K37" s="49"/>
      <c r="L37" s="48" t="s">
        <v>249</v>
      </c>
      <c r="M37" s="48"/>
      <c r="N37" s="48"/>
      <c r="O37" s="48"/>
      <c r="P37" s="48"/>
      <c r="Q37" s="48"/>
      <c r="R37" s="48"/>
      <c r="S37" s="48"/>
      <c r="T37" s="48"/>
      <c r="U37" s="7"/>
    </row>
    <row r="38" spans="1:21" x14ac:dyDescent="0.3">
      <c r="A38" s="194"/>
      <c r="B38" s="193"/>
      <c r="C38" s="50" t="s">
        <v>258</v>
      </c>
      <c r="D38" s="115" t="str">
        <f>IFERROR(INDEX(Ref_FCur,MATCH(Report!B29,Ref_Curname,0)),"")</f>
        <v/>
      </c>
      <c r="E38" s="50" t="str">
        <f>IFERROR(INDEX(Ref_FCur,MATCH(Report!B30,Ref_Curname,0)),"")</f>
        <v/>
      </c>
      <c r="F38" s="50" t="str">
        <f>IFERROR(INDEX(Ref_FCur,MATCH(Report!B31,Ref_Curname,0)),"")</f>
        <v/>
      </c>
      <c r="G38" s="50" t="str">
        <f>IFERROR(INDEX(Ref_FCur,MATCH(Report!B32,Ref_Curname,0)),"")</f>
        <v/>
      </c>
      <c r="H38" s="50" t="str">
        <f>IFERROR(INDEX(Ref_FCur,MATCH(Report!B33,Ref_Curname,0)),"")</f>
        <v/>
      </c>
      <c r="I38" s="50" t="str">
        <f>IFERROR(INDEX(Ref_FCur,MATCH(Report!B34,Ref_Curname,0)),"")</f>
        <v/>
      </c>
      <c r="J38" s="50" t="s">
        <v>260</v>
      </c>
      <c r="K38" s="50" t="s">
        <v>261</v>
      </c>
      <c r="L38" s="50" t="s">
        <v>258</v>
      </c>
      <c r="M38" s="50" t="str">
        <f>+D38</f>
        <v/>
      </c>
      <c r="N38" s="50" t="str">
        <f>+E38</f>
        <v/>
      </c>
      <c r="O38" s="50" t="str">
        <f>+F38</f>
        <v/>
      </c>
      <c r="P38" s="50" t="str">
        <f>+G38</f>
        <v/>
      </c>
      <c r="Q38" s="50" t="str">
        <f>+H38</f>
        <v/>
      </c>
      <c r="R38" s="50" t="str">
        <f t="shared" ref="R38" si="0">+I38</f>
        <v/>
      </c>
      <c r="S38" s="50" t="s">
        <v>260</v>
      </c>
      <c r="T38" s="50" t="s">
        <v>261</v>
      </c>
      <c r="U38" s="7"/>
    </row>
    <row r="39" spans="1:21" x14ac:dyDescent="0.3">
      <c r="A39" s="44">
        <v>1</v>
      </c>
      <c r="B39" s="43">
        <v>2</v>
      </c>
      <c r="C39" s="50">
        <v>3</v>
      </c>
      <c r="D39" s="51">
        <v>4</v>
      </c>
      <c r="E39" s="50">
        <v>5</v>
      </c>
      <c r="F39" s="51">
        <v>6</v>
      </c>
      <c r="G39" s="50">
        <v>7</v>
      </c>
      <c r="H39" s="51">
        <v>8</v>
      </c>
      <c r="I39" s="50">
        <v>9</v>
      </c>
      <c r="J39" s="51">
        <v>10</v>
      </c>
      <c r="K39" s="50">
        <v>11</v>
      </c>
      <c r="L39" s="51">
        <v>12</v>
      </c>
      <c r="M39" s="50">
        <v>13</v>
      </c>
      <c r="N39" s="51">
        <v>14</v>
      </c>
      <c r="O39" s="50">
        <v>15</v>
      </c>
      <c r="P39" s="51">
        <v>16</v>
      </c>
      <c r="Q39" s="50">
        <v>17</v>
      </c>
      <c r="R39" s="51">
        <v>18</v>
      </c>
      <c r="S39" s="50">
        <v>19</v>
      </c>
      <c r="T39" s="51">
        <v>20</v>
      </c>
      <c r="U39" s="7"/>
    </row>
    <row r="40" spans="1:21" ht="17.25" x14ac:dyDescent="0.3">
      <c r="A40" s="8" t="s">
        <v>63</v>
      </c>
      <c r="B40" s="195" t="s">
        <v>92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7"/>
    </row>
    <row r="41" spans="1:21" ht="17.25" x14ac:dyDescent="0.3">
      <c r="A41" s="9" t="s">
        <v>71</v>
      </c>
      <c r="B41" s="198" t="s">
        <v>241</v>
      </c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200"/>
    </row>
    <row r="42" spans="1:21" x14ac:dyDescent="0.3">
      <c r="A42" s="10" t="s">
        <v>2</v>
      </c>
      <c r="B42" s="1" t="str">
        <f t="shared" ref="B42:B50" si="1">VLOOKUP(A42,Ref,2,1)</f>
        <v>Կանխիկ դրամական միջոցներ</v>
      </c>
      <c r="C42" s="54"/>
      <c r="D42" s="54"/>
      <c r="E42" s="54"/>
      <c r="F42" s="54"/>
      <c r="G42" s="54"/>
      <c r="H42" s="54"/>
      <c r="I42" s="54"/>
      <c r="J42" s="54"/>
      <c r="K42" s="55"/>
      <c r="L42" s="57"/>
      <c r="M42" s="54"/>
      <c r="N42" s="54"/>
      <c r="O42" s="54"/>
      <c r="P42" s="130"/>
      <c r="Q42" s="130"/>
      <c r="R42" s="130"/>
      <c r="S42" s="130"/>
      <c r="T42" s="117"/>
    </row>
    <row r="43" spans="1:21" x14ac:dyDescent="0.3">
      <c r="A43" s="10" t="s">
        <v>3</v>
      </c>
      <c r="B43" s="1" t="str">
        <f t="shared" si="1"/>
        <v>ՀՀ կենտրոնական բանկում թղթակցային հաշիվի միջոցներ</v>
      </c>
      <c r="C43" s="54"/>
      <c r="D43" s="54"/>
      <c r="E43" s="54"/>
      <c r="F43" s="54"/>
      <c r="G43" s="54"/>
      <c r="H43" s="54"/>
      <c r="I43" s="54"/>
      <c r="J43" s="54"/>
      <c r="K43" s="55"/>
      <c r="L43" s="57"/>
      <c r="M43" s="54"/>
      <c r="N43" s="54"/>
      <c r="O43" s="54"/>
      <c r="P43" s="130"/>
      <c r="Q43" s="130"/>
      <c r="R43" s="130"/>
      <c r="S43" s="130"/>
      <c r="T43" s="117"/>
    </row>
    <row r="44" spans="1:21" x14ac:dyDescent="0.3">
      <c r="A44" s="10" t="s">
        <v>4</v>
      </c>
      <c r="B44" s="1" t="str">
        <f t="shared" si="1"/>
        <v>ՀՀ կենտրոնական բանկի նկատմամբ այլ պահանջներ</v>
      </c>
      <c r="C44" s="54"/>
      <c r="D44" s="54"/>
      <c r="E44" s="54"/>
      <c r="F44" s="54"/>
      <c r="G44" s="54"/>
      <c r="H44" s="54"/>
      <c r="I44" s="54"/>
      <c r="J44" s="54"/>
      <c r="K44" s="55"/>
      <c r="L44" s="57"/>
      <c r="M44" s="54"/>
      <c r="N44" s="54"/>
      <c r="O44" s="54"/>
      <c r="P44" s="130"/>
      <c r="Q44" s="130"/>
      <c r="R44" s="130"/>
      <c r="S44" s="130"/>
      <c r="T44" s="117"/>
    </row>
    <row r="45" spans="1:21" ht="33" x14ac:dyDescent="0.3">
      <c r="A45" s="10" t="s">
        <v>5</v>
      </c>
      <c r="B45" s="1" t="str">
        <f t="shared" si="1"/>
        <v>Միջազգային կազմակերպությունների կողմից թողարկված կամ ամբողջությամբ երաշխավորված ազատ շրջանառելի արժեթղթեր</v>
      </c>
      <c r="C45" s="54"/>
      <c r="D45" s="54"/>
      <c r="E45" s="54"/>
      <c r="F45" s="54"/>
      <c r="G45" s="54"/>
      <c r="H45" s="54"/>
      <c r="I45" s="54"/>
      <c r="J45" s="54"/>
      <c r="K45" s="55"/>
      <c r="L45" s="57"/>
      <c r="M45" s="54"/>
      <c r="N45" s="54"/>
      <c r="O45" s="54"/>
      <c r="P45" s="130"/>
      <c r="Q45" s="130"/>
      <c r="R45" s="130"/>
      <c r="S45" s="130"/>
      <c r="T45" s="117"/>
    </row>
    <row r="46" spans="1:21" ht="49.5" x14ac:dyDescent="0.3">
      <c r="A46" s="10" t="s">
        <v>6</v>
      </c>
      <c r="B46" s="1" t="str">
        <f t="shared" si="1"/>
        <v>ԱԱ-(կամ Աա3) և բարձր վարկանիշ ունեցող պետությունների (կառավարությունների) և կենտրոնական բանկերի կողմից թողարկված  կամ ամբողջությամբ երաշխավորված պարտատոմսեր</v>
      </c>
      <c r="C46" s="54"/>
      <c r="D46" s="54"/>
      <c r="E46" s="54"/>
      <c r="F46" s="54"/>
      <c r="G46" s="54"/>
      <c r="H46" s="54"/>
      <c r="I46" s="54"/>
      <c r="J46" s="54"/>
      <c r="K46" s="55"/>
      <c r="L46" s="57"/>
      <c r="M46" s="54"/>
      <c r="N46" s="54"/>
      <c r="O46" s="54"/>
      <c r="P46" s="130"/>
      <c r="Q46" s="130"/>
      <c r="R46" s="130"/>
      <c r="S46" s="130"/>
      <c r="T46" s="117"/>
    </row>
    <row r="47" spans="1:21" ht="33" x14ac:dyDescent="0.3">
      <c r="A47" s="10" t="s">
        <v>7</v>
      </c>
      <c r="B47" s="1" t="str">
        <f t="shared" si="1"/>
        <v xml:space="preserve">Հայաստանի Հանրապետության կառավարության  կողմից թողարկված ՀՀ դրամով պարտքային արժեթղթեր </v>
      </c>
      <c r="C47" s="54"/>
      <c r="D47" s="54"/>
      <c r="E47" s="54"/>
      <c r="F47" s="54"/>
      <c r="G47" s="54"/>
      <c r="H47" s="54"/>
      <c r="I47" s="54"/>
      <c r="J47" s="54"/>
      <c r="K47" s="55"/>
      <c r="L47" s="57"/>
      <c r="M47" s="54"/>
      <c r="N47" s="54"/>
      <c r="O47" s="54"/>
      <c r="P47" s="130"/>
      <c r="Q47" s="130"/>
      <c r="R47" s="130"/>
      <c r="S47" s="130"/>
      <c r="T47" s="117"/>
    </row>
    <row r="48" spans="1:21" ht="33" x14ac:dyDescent="0.3">
      <c r="A48" s="10" t="s">
        <v>8</v>
      </c>
      <c r="B48" s="1" t="str">
        <f t="shared" si="1"/>
        <v xml:space="preserve">Հայաստանի Հանրապետության կենտրոնական բանկի կողմից թողարկված ՀՀ դրամով պարտքային արժեթղթեր </v>
      </c>
      <c r="C48" s="54"/>
      <c r="D48" s="54"/>
      <c r="E48" s="54"/>
      <c r="F48" s="54"/>
      <c r="G48" s="54"/>
      <c r="H48" s="54"/>
      <c r="I48" s="54"/>
      <c r="J48" s="54"/>
      <c r="K48" s="55"/>
      <c r="L48" s="57"/>
      <c r="M48" s="54"/>
      <c r="N48" s="54"/>
      <c r="O48" s="54"/>
      <c r="P48" s="130"/>
      <c r="Q48" s="130"/>
      <c r="R48" s="130"/>
      <c r="S48" s="130"/>
      <c r="T48" s="117"/>
    </row>
    <row r="49" spans="1:20" ht="33" x14ac:dyDescent="0.3">
      <c r="A49" s="10" t="s">
        <v>9</v>
      </c>
      <c r="B49" s="1" t="str">
        <f t="shared" si="1"/>
        <v>Հայաստանի Հանրապետության կառավարության  կողմից թողարկված արտարժույթով պարտքային արժեթղթեր</v>
      </c>
      <c r="C49" s="54"/>
      <c r="D49" s="54"/>
      <c r="E49" s="54"/>
      <c r="F49" s="54"/>
      <c r="G49" s="54"/>
      <c r="H49" s="54"/>
      <c r="I49" s="54"/>
      <c r="J49" s="54"/>
      <c r="K49" s="55"/>
      <c r="L49" s="57"/>
      <c r="M49" s="54"/>
      <c r="N49" s="54"/>
      <c r="O49" s="54"/>
      <c r="P49" s="130"/>
      <c r="Q49" s="130"/>
      <c r="R49" s="130"/>
      <c r="S49" s="130"/>
      <c r="T49" s="117"/>
    </row>
    <row r="50" spans="1:20" ht="33" x14ac:dyDescent="0.3">
      <c r="A50" s="11" t="s">
        <v>10</v>
      </c>
      <c r="B50" s="1" t="str">
        <f t="shared" si="1"/>
        <v>Հայաստանի Հանրապետության կենտրոնական բանկի կողմից թողարկված արտարժույթով պարտքային արժեթղթեր</v>
      </c>
      <c r="C50" s="54"/>
      <c r="D50" s="54"/>
      <c r="E50" s="54"/>
      <c r="F50" s="54"/>
      <c r="G50" s="54"/>
      <c r="H50" s="54"/>
      <c r="I50" s="54"/>
      <c r="J50" s="54"/>
      <c r="K50" s="55"/>
      <c r="L50" s="57"/>
      <c r="M50" s="54"/>
      <c r="N50" s="54"/>
      <c r="O50" s="54"/>
      <c r="P50" s="130"/>
      <c r="Q50" s="130"/>
      <c r="R50" s="130"/>
      <c r="S50" s="130"/>
      <c r="T50" s="117"/>
    </row>
    <row r="51" spans="1:20" ht="17.25" customHeight="1" x14ac:dyDescent="0.3">
      <c r="A51" s="8"/>
      <c r="B51" s="188" t="s">
        <v>242</v>
      </c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90"/>
    </row>
    <row r="52" spans="1:20" x14ac:dyDescent="0.3">
      <c r="A52" s="8" t="s">
        <v>72</v>
      </c>
      <c r="B52" s="188" t="s">
        <v>243</v>
      </c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90"/>
    </row>
    <row r="53" spans="1:20" ht="49.5" x14ac:dyDescent="0.3">
      <c r="A53" s="12" t="s">
        <v>11</v>
      </c>
      <c r="B53" s="1" t="str">
        <f>VLOOKUP(A53,Ref,2,1)</f>
        <v>Ա-(կամ Ա3)-ից Ա+(կամ Ա1) վարկանիշ ունեցող պետությունների (կառավարությունների) և կենտրոնական բանկերի կողմից թողարկված կամ ամբողջությամբ երաշխավորված ազատ շրջանառելի արժեթղթեր</v>
      </c>
      <c r="C53" s="54"/>
      <c r="D53" s="54"/>
      <c r="E53" s="54"/>
      <c r="F53" s="54"/>
      <c r="G53" s="54"/>
      <c r="H53" s="54"/>
      <c r="I53" s="54"/>
      <c r="J53" s="54"/>
      <c r="K53" s="55"/>
      <c r="L53" s="144"/>
      <c r="M53" s="137"/>
      <c r="N53" s="137"/>
      <c r="O53" s="137"/>
      <c r="P53" s="137"/>
      <c r="Q53" s="137"/>
      <c r="R53" s="137"/>
      <c r="S53" s="137"/>
      <c r="T53" s="118"/>
    </row>
    <row r="54" spans="1:20" ht="49.5" x14ac:dyDescent="0.3">
      <c r="A54" s="10" t="s">
        <v>12</v>
      </c>
      <c r="B54" s="1" t="str">
        <f>VLOOKUP(A54,Ref,2,1)</f>
        <v>ԱԱ-(կամ Աա3) և բարձր վարկանիշ ունեցող օտարերկրյա տեղական կառավարման մարմինների կողմից թողարկված կամ ամբողջությամբ երաշխավորված ազատ շրջանառելի արժեթղթեր</v>
      </c>
      <c r="C54" s="54"/>
      <c r="D54" s="54"/>
      <c r="E54" s="54"/>
      <c r="F54" s="54"/>
      <c r="G54" s="54"/>
      <c r="H54" s="54"/>
      <c r="I54" s="54"/>
      <c r="J54" s="54"/>
      <c r="K54" s="55"/>
      <c r="L54" s="57"/>
      <c r="M54" s="142"/>
      <c r="N54" s="142"/>
      <c r="O54" s="142"/>
      <c r="P54" s="142"/>
      <c r="Q54" s="142"/>
      <c r="R54" s="142"/>
      <c r="S54" s="142"/>
      <c r="T54" s="150"/>
    </row>
    <row r="55" spans="1:20" x14ac:dyDescent="0.3">
      <c r="A55" s="10" t="s">
        <v>13</v>
      </c>
      <c r="B55" s="1" t="str">
        <f>VLOOKUP(A55,Ref,2,1)</f>
        <v xml:space="preserve">ԱԱ-(կամ Աա3) և բարձր վարկանիշ ունեցող պարտքային արժեթղթեր </v>
      </c>
      <c r="C55" s="54"/>
      <c r="D55" s="54"/>
      <c r="E55" s="54"/>
      <c r="F55" s="54"/>
      <c r="G55" s="54"/>
      <c r="H55" s="54"/>
      <c r="I55" s="54"/>
      <c r="J55" s="54"/>
      <c r="K55" s="55"/>
      <c r="L55" s="161"/>
      <c r="M55" s="140"/>
      <c r="N55" s="140"/>
      <c r="O55" s="140"/>
      <c r="P55" s="140"/>
      <c r="Q55" s="140"/>
      <c r="R55" s="140"/>
      <c r="S55" s="140"/>
      <c r="T55" s="148"/>
    </row>
    <row r="56" spans="1:20" x14ac:dyDescent="0.3">
      <c r="A56" s="11" t="s">
        <v>14</v>
      </c>
      <c r="B56" s="13" t="str">
        <f>VLOOKUP(A56,Ref,2,1)</f>
        <v>ԱԱ-(կամ Աա3) և բարձր վարկանիշ ունեցող ապահովված պարտատոմսեր</v>
      </c>
      <c r="C56" s="135"/>
      <c r="D56" s="135"/>
      <c r="E56" s="135"/>
      <c r="F56" s="135"/>
      <c r="G56" s="135"/>
      <c r="H56" s="135"/>
      <c r="I56" s="135"/>
      <c r="J56" s="135"/>
      <c r="K56" s="136"/>
      <c r="L56" s="57"/>
      <c r="M56" s="142"/>
      <c r="N56" s="142"/>
      <c r="O56" s="142"/>
      <c r="P56" s="142"/>
      <c r="Q56" s="142"/>
      <c r="R56" s="142"/>
      <c r="S56" s="142"/>
      <c r="T56" s="150"/>
    </row>
    <row r="57" spans="1:20" ht="17.25" x14ac:dyDescent="0.3">
      <c r="A57" s="8" t="s">
        <v>73</v>
      </c>
      <c r="B57" s="203" t="s">
        <v>244</v>
      </c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5"/>
    </row>
    <row r="58" spans="1:20" ht="49.5" x14ac:dyDescent="0.3">
      <c r="A58" s="124" t="s">
        <v>15</v>
      </c>
      <c r="B58" s="129" t="str">
        <f>VLOOKUP(A58,Ref,2,1)</f>
        <v>Վերաֆինանսավորում իրականացնող վարկային կազմակերպությունների կողմից թողարկված ապահովված բնակարանային հիփոթեքային պարտատոմսեր</v>
      </c>
      <c r="C58" s="135"/>
      <c r="D58" s="135"/>
      <c r="E58" s="135"/>
      <c r="F58" s="135"/>
      <c r="G58" s="135"/>
      <c r="H58" s="135"/>
      <c r="I58" s="135"/>
      <c r="J58" s="135"/>
      <c r="K58" s="136"/>
      <c r="L58" s="137"/>
      <c r="M58" s="135"/>
      <c r="N58" s="135"/>
      <c r="O58" s="135"/>
      <c r="P58" s="135"/>
      <c r="Q58" s="135"/>
      <c r="R58" s="135"/>
      <c r="S58" s="135"/>
      <c r="T58" s="136"/>
    </row>
    <row r="59" spans="1:20" x14ac:dyDescent="0.3">
      <c r="A59" s="125" t="s">
        <v>16</v>
      </c>
      <c r="B59" s="134" t="str">
        <f>VLOOKUP(A59,Ref,2,1)</f>
        <v>ԲԲԲ-(կամ Բաա3)-ից Ա+(կամ Ա1) վարկանիշ ունեցող պարտքային արժեթղթեր</v>
      </c>
      <c r="C59" s="57"/>
      <c r="D59" s="141"/>
      <c r="E59" s="141"/>
      <c r="F59" s="141"/>
      <c r="G59" s="141"/>
      <c r="H59" s="141"/>
      <c r="I59" s="141"/>
      <c r="J59" s="141"/>
      <c r="K59" s="118"/>
      <c r="L59" s="137"/>
      <c r="M59" s="141"/>
      <c r="N59" s="141"/>
      <c r="O59" s="141"/>
      <c r="P59" s="141"/>
      <c r="Q59" s="141"/>
      <c r="R59" s="141"/>
      <c r="S59" s="141"/>
      <c r="T59" s="118"/>
    </row>
    <row r="60" spans="1:20" ht="66" x14ac:dyDescent="0.3">
      <c r="A60" s="125" t="s">
        <v>17</v>
      </c>
      <c r="B60" s="131" t="str">
        <f>VLOOKUP(A60,Ref,2,1)</f>
        <v>Հայաստանի Հանրապետության վարկանիշին համապատասխան կամ վարկանիշից բարձր վարկանիշ կամ մեկ վարկանիշ ցածր ստացած ՀՀ ռեզիդենտ ոչ ֆինանսական կազմակերպությունների կողմից թողարկված արժեթղթեր</v>
      </c>
      <c r="C60" s="138"/>
      <c r="D60" s="138"/>
      <c r="E60" s="138"/>
      <c r="F60" s="138"/>
      <c r="G60" s="138"/>
      <c r="H60" s="138"/>
      <c r="I60" s="138"/>
      <c r="J60" s="138"/>
      <c r="K60" s="139"/>
      <c r="L60" s="137"/>
      <c r="M60" s="138"/>
      <c r="N60" s="138"/>
      <c r="O60" s="138"/>
      <c r="P60" s="138"/>
      <c r="Q60" s="138"/>
      <c r="R60" s="138"/>
      <c r="S60" s="138"/>
      <c r="T60" s="139"/>
    </row>
    <row r="61" spans="1:20" x14ac:dyDescent="0.3">
      <c r="A61" s="126" t="s">
        <v>18</v>
      </c>
      <c r="B61" s="143" t="str">
        <f>VLOOKUP(A61,Ref,2,1)</f>
        <v>Կանոնադրական կապիտալում մասնակցությունը հավաստող արժեթղթեր</v>
      </c>
      <c r="C61" s="144"/>
      <c r="D61" s="135"/>
      <c r="E61" s="135"/>
      <c r="F61" s="135"/>
      <c r="G61" s="135"/>
      <c r="H61" s="135"/>
      <c r="I61" s="135"/>
      <c r="J61" s="135"/>
      <c r="K61" s="136"/>
      <c r="L61" s="137"/>
      <c r="M61" s="135"/>
      <c r="N61" s="135"/>
      <c r="O61" s="135"/>
      <c r="P61" s="135"/>
      <c r="Q61" s="135"/>
      <c r="R61" s="135"/>
      <c r="S61" s="135"/>
      <c r="T61" s="136"/>
    </row>
    <row r="62" spans="1:20" x14ac:dyDescent="0.3">
      <c r="A62" s="127" t="s">
        <v>70</v>
      </c>
      <c r="B62" s="206" t="s">
        <v>126</v>
      </c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8"/>
    </row>
    <row r="63" spans="1:20" x14ac:dyDescent="0.3">
      <c r="A63" s="124" t="s">
        <v>66</v>
      </c>
      <c r="B63" s="145" t="str">
        <f>VLOOKUP(A63,Ref,2,1)</f>
        <v>Ճշգրտված առաջին մակարդակի բարձր իրացվելի ակտիվներ (ՃշԲԻԱ1)</v>
      </c>
      <c r="C63" s="138"/>
      <c r="D63" s="138"/>
      <c r="E63" s="138"/>
      <c r="F63" s="138"/>
      <c r="G63" s="138"/>
      <c r="H63" s="138"/>
      <c r="I63" s="138"/>
      <c r="J63" s="138"/>
      <c r="K63" s="139"/>
      <c r="L63" s="140"/>
      <c r="M63" s="138"/>
      <c r="N63" s="138"/>
      <c r="O63" s="138"/>
      <c r="P63" s="138"/>
      <c r="Q63" s="138"/>
      <c r="R63" s="138"/>
      <c r="S63" s="138"/>
      <c r="T63" s="139"/>
    </row>
    <row r="64" spans="1:20" x14ac:dyDescent="0.3">
      <c r="A64" s="125" t="s">
        <v>67</v>
      </c>
      <c r="B64" s="134" t="str">
        <f>VLOOKUP(A64,Ref,2,1)</f>
        <v>Ճշգրտված առաջին մակարդակի բարձր իրացվելի ակտիվներ (ՃշԲԻԱ2ա)</v>
      </c>
      <c r="C64" s="57"/>
      <c r="D64" s="141"/>
      <c r="E64" s="141"/>
      <c r="F64" s="141"/>
      <c r="G64" s="141"/>
      <c r="H64" s="141"/>
      <c r="I64" s="141"/>
      <c r="J64" s="141"/>
      <c r="K64" s="118"/>
      <c r="L64" s="142"/>
      <c r="M64" s="141"/>
      <c r="N64" s="141"/>
      <c r="O64" s="141"/>
      <c r="P64" s="141"/>
      <c r="Q64" s="141"/>
      <c r="R64" s="141"/>
      <c r="S64" s="141"/>
      <c r="T64" s="118"/>
    </row>
    <row r="65" spans="1:20" x14ac:dyDescent="0.3">
      <c r="A65" s="125" t="s">
        <v>68</v>
      </c>
      <c r="B65" s="134" t="str">
        <f>VLOOKUP(A65,Ref,2,1)</f>
        <v>Ճշգրտված առաջին մակարդակի բարձր իրացվելի ակտիվներ  (ՃշԲԻԱ2բ)</v>
      </c>
      <c r="C65" s="57"/>
      <c r="D65" s="141"/>
      <c r="E65" s="141"/>
      <c r="F65" s="141"/>
      <c r="G65" s="141"/>
      <c r="H65" s="141"/>
      <c r="I65" s="141"/>
      <c r="J65" s="141"/>
      <c r="K65" s="118"/>
      <c r="L65" s="142"/>
      <c r="M65" s="141"/>
      <c r="N65" s="141"/>
      <c r="O65" s="141"/>
      <c r="P65" s="141"/>
      <c r="Q65" s="141"/>
      <c r="R65" s="141"/>
      <c r="S65" s="141"/>
      <c r="T65" s="118"/>
    </row>
    <row r="66" spans="1:20" x14ac:dyDescent="0.3">
      <c r="A66" s="125"/>
      <c r="B66" s="131" t="s">
        <v>245</v>
      </c>
      <c r="C66" s="146"/>
      <c r="D66" s="146"/>
      <c r="E66" s="146"/>
      <c r="F66" s="146"/>
      <c r="G66" s="146"/>
      <c r="H66" s="146"/>
      <c r="I66" s="146"/>
      <c r="J66" s="146"/>
      <c r="K66" s="147"/>
      <c r="L66" s="140"/>
      <c r="M66" s="140"/>
      <c r="N66" s="140"/>
      <c r="O66" s="140"/>
      <c r="P66" s="156"/>
      <c r="Q66" s="156"/>
      <c r="R66" s="140"/>
      <c r="S66" s="140"/>
      <c r="T66" s="148"/>
    </row>
    <row r="67" spans="1:20" x14ac:dyDescent="0.3">
      <c r="A67" s="126"/>
      <c r="B67" s="132" t="s">
        <v>246</v>
      </c>
      <c r="C67" s="56"/>
      <c r="D67" s="56"/>
      <c r="E67" s="56"/>
      <c r="F67" s="56"/>
      <c r="G67" s="56"/>
      <c r="H67" s="56"/>
      <c r="I67" s="56"/>
      <c r="J67" s="56"/>
      <c r="K67" s="119"/>
      <c r="L67" s="57"/>
      <c r="M67" s="142"/>
      <c r="N67" s="142"/>
      <c r="O67" s="142"/>
      <c r="P67" s="153"/>
      <c r="Q67" s="153"/>
      <c r="R67" s="142"/>
      <c r="S67" s="142"/>
      <c r="T67" s="150"/>
    </row>
    <row r="68" spans="1:20" x14ac:dyDescent="0.3">
      <c r="A68" s="128" t="s">
        <v>69</v>
      </c>
      <c r="B68" s="133" t="s">
        <v>247</v>
      </c>
      <c r="C68" s="57"/>
      <c r="D68" s="57"/>
      <c r="E68" s="57"/>
      <c r="F68" s="57"/>
      <c r="G68" s="57"/>
      <c r="H68" s="57"/>
      <c r="I68" s="57"/>
      <c r="J68" s="57"/>
      <c r="K68" s="120"/>
      <c r="L68" s="149"/>
      <c r="M68" s="149"/>
      <c r="N68" s="149"/>
      <c r="O68" s="149"/>
      <c r="P68" s="122"/>
      <c r="Q68" s="122"/>
      <c r="R68" s="149"/>
      <c r="S68" s="149"/>
      <c r="T68" s="123"/>
    </row>
    <row r="69" spans="1:20" ht="17.25" x14ac:dyDescent="0.3">
      <c r="A69" s="14" t="s">
        <v>64</v>
      </c>
      <c r="B69" s="212" t="s">
        <v>132</v>
      </c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4"/>
    </row>
    <row r="70" spans="1:20" x14ac:dyDescent="0.3">
      <c r="A70" s="12" t="s">
        <v>22</v>
      </c>
      <c r="B70" s="151" t="str">
        <f t="shared" ref="B70:B81" si="2">VLOOKUP(A70,Ref,2,1)</f>
        <v>Ֆիզիկական անձանցից ներգրավված միջոցներ</v>
      </c>
      <c r="C70" s="152"/>
      <c r="D70" s="153"/>
      <c r="E70" s="153"/>
      <c r="F70" s="153"/>
      <c r="G70" s="153"/>
      <c r="H70" s="153"/>
      <c r="I70" s="153"/>
      <c r="J70" s="153"/>
      <c r="K70" s="154"/>
      <c r="L70" s="162"/>
      <c r="M70" s="162"/>
      <c r="N70" s="162"/>
      <c r="O70" s="162"/>
      <c r="P70" s="162"/>
      <c r="Q70" s="162"/>
      <c r="R70" s="162"/>
      <c r="S70" s="162"/>
      <c r="T70" s="155"/>
    </row>
    <row r="71" spans="1:20" x14ac:dyDescent="0.3">
      <c r="A71" s="10" t="s">
        <v>23</v>
      </c>
      <c r="B71" s="27" t="str">
        <f t="shared" si="2"/>
        <v>ՓՄՁ սուբյեկտներից, անհատ ձեռնարկատերերից ներգրավված միջոցներ</v>
      </c>
      <c r="C71" s="156"/>
      <c r="D71" s="156"/>
      <c r="E71" s="156"/>
      <c r="F71" s="156"/>
      <c r="G71" s="156"/>
      <c r="H71" s="156"/>
      <c r="I71" s="156"/>
      <c r="J71" s="156"/>
      <c r="K71" s="157"/>
      <c r="L71" s="163"/>
      <c r="M71" s="163"/>
      <c r="N71" s="163"/>
      <c r="O71" s="163"/>
      <c r="P71" s="163"/>
      <c r="Q71" s="163"/>
      <c r="R71" s="163"/>
      <c r="S71" s="163"/>
      <c r="T71" s="158"/>
    </row>
    <row r="72" spans="1:20" ht="33" x14ac:dyDescent="0.3">
      <c r="A72" s="10" t="s">
        <v>78</v>
      </c>
      <c r="B72" s="151" t="str">
        <f t="shared" si="2"/>
        <v>ՀՀ կառավարությունից, ՀՀ տեղական ինքնակառավարման մարմիններից, ՀՀ կենտրոնական բանկից ներգրավված միջոցներ</v>
      </c>
      <c r="C72" s="152"/>
      <c r="D72" s="153"/>
      <c r="E72" s="153"/>
      <c r="F72" s="153"/>
      <c r="G72" s="153"/>
      <c r="H72" s="153"/>
      <c r="I72" s="153"/>
      <c r="J72" s="153"/>
      <c r="K72" s="154"/>
      <c r="L72" s="162"/>
      <c r="M72" s="162"/>
      <c r="N72" s="162"/>
      <c r="O72" s="162"/>
      <c r="P72" s="162"/>
      <c r="Q72" s="162"/>
      <c r="R72" s="162"/>
      <c r="S72" s="162"/>
      <c r="T72" s="155"/>
    </row>
    <row r="73" spans="1:20" ht="66" x14ac:dyDescent="0.3">
      <c r="A73" s="10" t="s">
        <v>79</v>
      </c>
      <c r="B73" s="27" t="str">
        <f t="shared" si="2"/>
        <v>Ա-(կամ Ա3) և բարձր վարկանիշ ունեցող օտարերկրյա կառավարություններից և կենտրոնական բանկերից,  ԱԱ-(կամ Աա3) և բարձր վարկանիշ ունեցող օտարերկրյա տեղական ինքնակառավարման մարմիններից, միջազգային կազմակերպություններից ներգրավված միջոցներ</v>
      </c>
      <c r="C73" s="156"/>
      <c r="D73" s="156"/>
      <c r="E73" s="156"/>
      <c r="F73" s="156"/>
      <c r="G73" s="156"/>
      <c r="H73" s="156"/>
      <c r="I73" s="156"/>
      <c r="J73" s="156"/>
      <c r="K73" s="157"/>
      <c r="L73" s="163"/>
      <c r="M73" s="163"/>
      <c r="N73" s="163"/>
      <c r="O73" s="163"/>
      <c r="P73" s="163"/>
      <c r="Q73" s="163"/>
      <c r="R73" s="163"/>
      <c r="S73" s="163"/>
      <c r="T73" s="158"/>
    </row>
    <row r="74" spans="1:20" x14ac:dyDescent="0.3">
      <c r="A74" s="42" t="s">
        <v>84</v>
      </c>
      <c r="B74" s="151" t="str">
        <f t="shared" si="2"/>
        <v>Ոչ ֆինանսական խոշոր կազմակերպություններից ներգրավված միջոցներ</v>
      </c>
      <c r="C74" s="152"/>
      <c r="D74" s="153"/>
      <c r="E74" s="153"/>
      <c r="F74" s="153"/>
      <c r="G74" s="153"/>
      <c r="H74" s="153"/>
      <c r="I74" s="153"/>
      <c r="J74" s="153"/>
      <c r="K74" s="154"/>
      <c r="L74" s="162"/>
      <c r="M74" s="162"/>
      <c r="N74" s="162"/>
      <c r="O74" s="162"/>
      <c r="P74" s="162"/>
      <c r="Q74" s="162"/>
      <c r="R74" s="162"/>
      <c r="S74" s="162"/>
      <c r="T74" s="155"/>
    </row>
    <row r="75" spans="1:20" x14ac:dyDescent="0.3">
      <c r="A75" s="10" t="s">
        <v>24</v>
      </c>
      <c r="B75" s="27" t="str">
        <f t="shared" si="2"/>
        <v>Բանկի կողմից թողարկված պարտատոմսեր (մինչև 30 օր)</v>
      </c>
      <c r="C75" s="156"/>
      <c r="D75" s="156"/>
      <c r="E75" s="156"/>
      <c r="F75" s="156"/>
      <c r="G75" s="156"/>
      <c r="H75" s="156"/>
      <c r="I75" s="156"/>
      <c r="J75" s="156"/>
      <c r="K75" s="157"/>
      <c r="L75" s="163"/>
      <c r="M75" s="163"/>
      <c r="N75" s="163"/>
      <c r="O75" s="163"/>
      <c r="P75" s="163"/>
      <c r="Q75" s="163"/>
      <c r="R75" s="163"/>
      <c r="S75" s="163"/>
      <c r="T75" s="158"/>
    </row>
    <row r="76" spans="1:20" x14ac:dyDescent="0.3">
      <c r="A76" s="10" t="s">
        <v>25</v>
      </c>
      <c r="B76" s="151" t="str">
        <f t="shared" si="2"/>
        <v>Բանկի կողմից թողարկված պարտատոմսեր</v>
      </c>
      <c r="C76" s="152"/>
      <c r="D76" s="153"/>
      <c r="E76" s="153"/>
      <c r="F76" s="153"/>
      <c r="G76" s="153"/>
      <c r="H76" s="153"/>
      <c r="I76" s="153"/>
      <c r="J76" s="153"/>
      <c r="K76" s="154"/>
      <c r="L76" s="162"/>
      <c r="M76" s="162"/>
      <c r="N76" s="162"/>
      <c r="O76" s="162"/>
      <c r="P76" s="162"/>
      <c r="Q76" s="162"/>
      <c r="R76" s="162"/>
      <c r="S76" s="162"/>
      <c r="T76" s="155"/>
    </row>
    <row r="77" spans="1:20" x14ac:dyDescent="0.3">
      <c r="A77" s="10" t="s">
        <v>26</v>
      </c>
      <c r="B77" s="27" t="str">
        <f t="shared" si="2"/>
        <v>ֆինանսական կազմակերպություններից ներգրավված միջոցներ</v>
      </c>
      <c r="C77" s="156"/>
      <c r="D77" s="156"/>
      <c r="E77" s="156"/>
      <c r="F77" s="156"/>
      <c r="G77" s="156"/>
      <c r="H77" s="156"/>
      <c r="I77" s="156"/>
      <c r="J77" s="156"/>
      <c r="K77" s="157"/>
      <c r="L77" s="163"/>
      <c r="M77" s="163"/>
      <c r="N77" s="163"/>
      <c r="O77" s="163"/>
      <c r="P77" s="163"/>
      <c r="Q77" s="163"/>
      <c r="R77" s="163"/>
      <c r="S77" s="163"/>
      <c r="T77" s="158"/>
    </row>
    <row r="78" spans="1:20" ht="33" x14ac:dyDescent="0.3">
      <c r="A78" s="10" t="s">
        <v>27</v>
      </c>
      <c r="B78" s="151" t="str">
        <f t="shared" si="2"/>
        <v>Ռեպո համաձայնագրեր և արժեթղթերի փոխառության պայմանագրեր, որոնք ապահովված են առաջին մակարդակի բարձր իրացվելի ակտիվներով</v>
      </c>
      <c r="C78" s="152"/>
      <c r="D78" s="153"/>
      <c r="E78" s="153"/>
      <c r="F78" s="153"/>
      <c r="G78" s="153"/>
      <c r="H78" s="153"/>
      <c r="I78" s="153"/>
      <c r="J78" s="153"/>
      <c r="K78" s="154"/>
      <c r="L78" s="162"/>
      <c r="M78" s="162"/>
      <c r="N78" s="162"/>
      <c r="O78" s="162"/>
      <c r="P78" s="162"/>
      <c r="Q78" s="162"/>
      <c r="R78" s="162"/>
      <c r="S78" s="162"/>
      <c r="T78" s="155"/>
    </row>
    <row r="79" spans="1:20" ht="33" x14ac:dyDescent="0.3">
      <c r="A79" s="10" t="s">
        <v>28</v>
      </c>
      <c r="B79" s="27" t="str">
        <f t="shared" si="2"/>
        <v>Ռեպո համաձայնագրեր և արժեթղթերի փոխառության պայմանագրեր, որոնք ապահովված են  երկրորդ (ա) մակարդակի բարձր իրացվելի ակտիվներով</v>
      </c>
      <c r="C79" s="156"/>
      <c r="D79" s="156"/>
      <c r="E79" s="156"/>
      <c r="F79" s="156"/>
      <c r="G79" s="156"/>
      <c r="H79" s="156"/>
      <c r="I79" s="156"/>
      <c r="J79" s="156"/>
      <c r="K79" s="157"/>
      <c r="L79" s="163"/>
      <c r="M79" s="163"/>
      <c r="N79" s="163"/>
      <c r="O79" s="163"/>
      <c r="P79" s="163"/>
      <c r="Q79" s="163"/>
      <c r="R79" s="163"/>
      <c r="S79" s="163"/>
      <c r="T79" s="158"/>
    </row>
    <row r="80" spans="1:20" ht="66" x14ac:dyDescent="0.3">
      <c r="A80" s="10" t="s">
        <v>19</v>
      </c>
      <c r="B80" s="151" t="str">
        <f t="shared" si="2"/>
        <v>Ռեպո համաձայնագրեր և արժեթղթերի փոխառության պայմանագրեր, որոնք ապահովված են վերաֆինանսավորում իրականացնող վարկային կազմակերպությունների կողմից թողարկված ապահովված բնակարանային հիփոթեքային պարտատոմսերով</v>
      </c>
      <c r="C80" s="152"/>
      <c r="D80" s="153"/>
      <c r="E80" s="153"/>
      <c r="F80" s="153"/>
      <c r="G80" s="153"/>
      <c r="H80" s="153"/>
      <c r="I80" s="153"/>
      <c r="J80" s="153"/>
      <c r="K80" s="154"/>
      <c r="L80" s="162"/>
      <c r="M80" s="162"/>
      <c r="N80" s="162"/>
      <c r="O80" s="162"/>
      <c r="P80" s="162"/>
      <c r="Q80" s="162"/>
      <c r="R80" s="162"/>
      <c r="S80" s="162"/>
      <c r="T80" s="155"/>
    </row>
    <row r="81" spans="1:20" ht="99" x14ac:dyDescent="0.3">
      <c r="A81" s="10" t="s">
        <v>0</v>
      </c>
      <c r="B81" s="27" t="str">
        <f t="shared" si="2"/>
        <v>ՀՀ կառավարության, ՀՀ տեղական ինքնակառավարման մարմինների, միջազգային կազմակերպությունների հետ կնքված ռեպո համաձայնագրերի և արժեթղթերի փոխառության պայմանագրերի գծով բանկի այն պարտավորությունների գումարը, որոնք ապահովված չեն առաջին մակարդակի բարձր իրացվելի ակտիվներով և երկրորդ (ա) մակարդակի բարձր իրացվելի ակտիվներով</v>
      </c>
      <c r="C81" s="156"/>
      <c r="D81" s="156"/>
      <c r="E81" s="156"/>
      <c r="F81" s="156"/>
      <c r="G81" s="156"/>
      <c r="H81" s="156"/>
      <c r="I81" s="156"/>
      <c r="J81" s="156"/>
      <c r="K81" s="157"/>
      <c r="L81" s="163"/>
      <c r="M81" s="163"/>
      <c r="N81" s="163"/>
      <c r="O81" s="163"/>
      <c r="P81" s="163"/>
      <c r="Q81" s="163"/>
      <c r="R81" s="163"/>
      <c r="S81" s="163"/>
      <c r="T81" s="158"/>
    </row>
    <row r="82" spans="1:20" ht="33" x14ac:dyDescent="0.3">
      <c r="A82" s="10" t="s">
        <v>20</v>
      </c>
      <c r="B82" s="159" t="str">
        <f t="shared" ref="B82:B104" si="3">VLOOKUP(A82,Ref,2,1)</f>
        <v>Ռեպո համաձայնագրեր և արժեթղթերի փոխառության պայմանագրեր, որոնք ապահովված են  երկրորդ (բ) մակարդակի բարձր իրացվելի ակտիվներով</v>
      </c>
      <c r="C82" s="57"/>
      <c r="D82" s="141"/>
      <c r="E82" s="141"/>
      <c r="F82" s="141"/>
      <c r="G82" s="141"/>
      <c r="H82" s="153"/>
      <c r="I82" s="141"/>
      <c r="J82" s="141"/>
      <c r="K82" s="118"/>
      <c r="L82" s="142"/>
      <c r="M82" s="142"/>
      <c r="N82" s="142"/>
      <c r="O82" s="142"/>
      <c r="P82" s="142"/>
      <c r="Q82" s="142"/>
      <c r="R82" s="142"/>
      <c r="S82" s="142"/>
      <c r="T82" s="150"/>
    </row>
    <row r="83" spans="1:20" ht="33" x14ac:dyDescent="0.3">
      <c r="A83" s="10" t="s">
        <v>29</v>
      </c>
      <c r="B83" s="1" t="str">
        <f t="shared" si="3"/>
        <v>Ռեպո համաձայնագրերի և արժեթղթերի փոխառության պայմանագրերի գծով  ՀՀ կենտրոնական բանկի նկատմամբ բանկի պարտավորությունները</v>
      </c>
      <c r="C83" s="138"/>
      <c r="D83" s="138"/>
      <c r="E83" s="138"/>
      <c r="F83" s="138"/>
      <c r="G83" s="138"/>
      <c r="H83" s="156"/>
      <c r="I83" s="138"/>
      <c r="J83" s="138"/>
      <c r="K83" s="139"/>
      <c r="L83" s="140"/>
      <c r="M83" s="140"/>
      <c r="N83" s="140"/>
      <c r="O83" s="140"/>
      <c r="P83" s="140"/>
      <c r="Q83" s="140"/>
      <c r="R83" s="140"/>
      <c r="S83" s="140"/>
      <c r="T83" s="148"/>
    </row>
    <row r="84" spans="1:20" x14ac:dyDescent="0.3">
      <c r="A84" s="10" t="s">
        <v>30</v>
      </c>
      <c r="B84" s="159" t="str">
        <f t="shared" si="3"/>
        <v>Այլ ռեպո համաձայնագրեր և արժեթղթերի փոխառության պայմանագրեր</v>
      </c>
      <c r="C84" s="57"/>
      <c r="D84" s="141"/>
      <c r="E84" s="141"/>
      <c r="F84" s="141"/>
      <c r="G84" s="141"/>
      <c r="H84" s="153"/>
      <c r="I84" s="141"/>
      <c r="J84" s="141"/>
      <c r="K84" s="118"/>
      <c r="L84" s="142"/>
      <c r="M84" s="142"/>
      <c r="N84" s="142"/>
      <c r="O84" s="142"/>
      <c r="P84" s="142"/>
      <c r="Q84" s="142"/>
      <c r="R84" s="142"/>
      <c r="S84" s="142"/>
      <c r="T84" s="150"/>
    </row>
    <row r="85" spans="1:20" x14ac:dyDescent="0.3">
      <c r="A85" s="10" t="s">
        <v>31</v>
      </c>
      <c r="B85" s="1" t="str">
        <f t="shared" si="3"/>
        <v>Ածանցյալ գործիքների գծով վճարման ենթակա զուտ դրամական միջոցներ</v>
      </c>
      <c r="C85" s="138"/>
      <c r="D85" s="138"/>
      <c r="E85" s="138"/>
      <c r="F85" s="138"/>
      <c r="G85" s="138"/>
      <c r="H85" s="156"/>
      <c r="I85" s="138"/>
      <c r="J85" s="138"/>
      <c r="K85" s="139"/>
      <c r="L85" s="140"/>
      <c r="M85" s="140"/>
      <c r="N85" s="140"/>
      <c r="O85" s="140"/>
      <c r="P85" s="140"/>
      <c r="Q85" s="140"/>
      <c r="R85" s="140"/>
      <c r="S85" s="140"/>
      <c r="T85" s="148"/>
    </row>
    <row r="86" spans="1:20" ht="33" x14ac:dyDescent="0.3">
      <c r="A86" s="10" t="s">
        <v>32</v>
      </c>
      <c r="B86" s="159" t="str">
        <f t="shared" si="3"/>
        <v>Իրացվելիության պահանջ ֆինանսական գործիքների, ածանցյալ գործիքների և այլ պայմանագրերի գծով՝ կապված բանկի վարկանիշի նվազման հետ</v>
      </c>
      <c r="C86" s="57"/>
      <c r="D86" s="141"/>
      <c r="E86" s="141"/>
      <c r="F86" s="141"/>
      <c r="G86" s="141"/>
      <c r="H86" s="153"/>
      <c r="I86" s="141"/>
      <c r="J86" s="141"/>
      <c r="K86" s="118"/>
      <c r="L86" s="142"/>
      <c r="M86" s="142"/>
      <c r="N86" s="142"/>
      <c r="O86" s="142"/>
      <c r="P86" s="142"/>
      <c r="Q86" s="142"/>
      <c r="R86" s="142"/>
      <c r="S86" s="142"/>
      <c r="T86" s="150"/>
    </row>
    <row r="87" spans="1:20" ht="33" x14ac:dyDescent="0.3">
      <c r="A87" s="10" t="s">
        <v>33</v>
      </c>
      <c r="B87" s="1" t="str">
        <f t="shared" si="3"/>
        <v xml:space="preserve">Իրացվելիության պահանջ գրավադրված առաջին մակարդակի բարձր իրացվելի ակտիվների արժեքի պոտենցիալ փոփոխության գծով </v>
      </c>
      <c r="C87" s="138"/>
      <c r="D87" s="138"/>
      <c r="E87" s="138"/>
      <c r="F87" s="138"/>
      <c r="G87" s="138"/>
      <c r="H87" s="156"/>
      <c r="I87" s="138"/>
      <c r="J87" s="138"/>
      <c r="K87" s="139"/>
      <c r="L87" s="140"/>
      <c r="M87" s="140"/>
      <c r="N87" s="140"/>
      <c r="O87" s="140"/>
      <c r="P87" s="140"/>
      <c r="Q87" s="140"/>
      <c r="R87" s="140"/>
      <c r="S87" s="140"/>
      <c r="T87" s="148"/>
    </row>
    <row r="88" spans="1:20" ht="33" x14ac:dyDescent="0.3">
      <c r="A88" s="10" t="s">
        <v>34</v>
      </c>
      <c r="B88" s="159" t="str">
        <f t="shared" si="3"/>
        <v>Իրացվելիության պահանջ գրավադրված առաջին մակարդակի բարձր իրացվելի ակտիվ չհանդիսացող ակտիվների արժեքի փոփոխության գծով</v>
      </c>
      <c r="C88" s="57"/>
      <c r="D88" s="141"/>
      <c r="E88" s="141"/>
      <c r="F88" s="141"/>
      <c r="G88" s="141"/>
      <c r="H88" s="153"/>
      <c r="I88" s="141"/>
      <c r="J88" s="141"/>
      <c r="K88" s="118"/>
      <c r="L88" s="142"/>
      <c r="M88" s="142"/>
      <c r="N88" s="142"/>
      <c r="O88" s="142"/>
      <c r="P88" s="142"/>
      <c r="Q88" s="142"/>
      <c r="R88" s="142"/>
      <c r="S88" s="142"/>
      <c r="T88" s="150"/>
    </row>
    <row r="89" spans="1:20" ht="33" x14ac:dyDescent="0.3">
      <c r="A89" s="10" t="s">
        <v>35</v>
      </c>
      <c r="B89" s="1" t="str">
        <f t="shared" si="3"/>
        <v>Իրացվելիության պահանջ պարտապանի պահանջով գրավի մի մասի վերադարձման գծով</v>
      </c>
      <c r="C89" s="138"/>
      <c r="D89" s="138"/>
      <c r="E89" s="138"/>
      <c r="F89" s="138"/>
      <c r="G89" s="138"/>
      <c r="H89" s="156"/>
      <c r="I89" s="138"/>
      <c r="J89" s="138"/>
      <c r="K89" s="139"/>
      <c r="L89" s="140"/>
      <c r="M89" s="140"/>
      <c r="N89" s="140"/>
      <c r="O89" s="140"/>
      <c r="P89" s="140"/>
      <c r="Q89" s="140"/>
      <c r="R89" s="140"/>
      <c r="S89" s="140"/>
      <c r="T89" s="148"/>
    </row>
    <row r="90" spans="1:20" ht="33" x14ac:dyDescent="0.3">
      <c r="A90" s="10" t="s">
        <v>36</v>
      </c>
      <c r="B90" s="159" t="str">
        <f t="shared" si="3"/>
        <v>Իրացվելիության պահանջ պայմանագրով պահանջվող, բայց դեռևս չգրավադրված բարձր իրացվելի ակտիվների գծով</v>
      </c>
      <c r="C90" s="57"/>
      <c r="D90" s="141"/>
      <c r="E90" s="141"/>
      <c r="F90" s="141"/>
      <c r="G90" s="141"/>
      <c r="H90" s="153"/>
      <c r="I90" s="141"/>
      <c r="J90" s="141"/>
      <c r="K90" s="118"/>
      <c r="L90" s="142"/>
      <c r="M90" s="142"/>
      <c r="N90" s="142"/>
      <c r="O90" s="142"/>
      <c r="P90" s="142"/>
      <c r="Q90" s="142"/>
      <c r="R90" s="142"/>
      <c r="S90" s="142"/>
      <c r="T90" s="150"/>
    </row>
    <row r="91" spans="1:20" ht="33" x14ac:dyDescent="0.3">
      <c r="A91" s="10" t="s">
        <v>37</v>
      </c>
      <c r="B91" s="1" t="str">
        <f t="shared" si="3"/>
        <v>Իրացվելիության պահանջ գրավի փոխարինում թույլատրող պայմանագրերի գծով</v>
      </c>
      <c r="C91" s="138"/>
      <c r="D91" s="138"/>
      <c r="E91" s="138"/>
      <c r="F91" s="138"/>
      <c r="G91" s="138"/>
      <c r="H91" s="156"/>
      <c r="I91" s="138"/>
      <c r="J91" s="138"/>
      <c r="K91" s="139"/>
      <c r="L91" s="140"/>
      <c r="M91" s="140"/>
      <c r="N91" s="140"/>
      <c r="O91" s="140"/>
      <c r="P91" s="140"/>
      <c r="Q91" s="140"/>
      <c r="R91" s="140"/>
      <c r="S91" s="140"/>
      <c r="T91" s="148"/>
    </row>
    <row r="92" spans="1:20" ht="33" x14ac:dyDescent="0.3">
      <c r="A92" s="10" t="s">
        <v>38</v>
      </c>
      <c r="B92" s="159" t="str">
        <f t="shared" si="3"/>
        <v>Իրացվելիության պահանջ ածանցյալ գործիքների շուկայական արժեքի փոփոխության գծով</v>
      </c>
      <c r="C92" s="57"/>
      <c r="D92" s="141"/>
      <c r="E92" s="141"/>
      <c r="F92" s="141"/>
      <c r="G92" s="141"/>
      <c r="H92" s="153"/>
      <c r="I92" s="141"/>
      <c r="J92" s="141"/>
      <c r="K92" s="118"/>
      <c r="L92" s="142"/>
      <c r="M92" s="142"/>
      <c r="N92" s="142"/>
      <c r="O92" s="142"/>
      <c r="P92" s="142"/>
      <c r="Q92" s="142"/>
      <c r="R92" s="142"/>
      <c r="S92" s="142"/>
      <c r="T92" s="150"/>
    </row>
    <row r="93" spans="1:20" ht="49.5" x14ac:dyDescent="0.3">
      <c r="A93" s="10" t="s">
        <v>39</v>
      </c>
      <c r="B93" s="1" t="str">
        <f t="shared" si="3"/>
        <v xml:space="preserve">ՓՄՁ սուբյեկտներից անհատ ձեռնարկատերերի և ֆիզիկական անձանց նկատմամբ վարկային ռիսկ պարունակող հետհաշվեկշռային պայմանական պարտավորությունների չօգտագործված մասը </v>
      </c>
      <c r="C93" s="138"/>
      <c r="D93" s="138"/>
      <c r="E93" s="138"/>
      <c r="F93" s="138"/>
      <c r="G93" s="138"/>
      <c r="H93" s="156"/>
      <c r="I93" s="138"/>
      <c r="J93" s="138"/>
      <c r="K93" s="139"/>
      <c r="L93" s="140"/>
      <c r="M93" s="140"/>
      <c r="N93" s="140"/>
      <c r="O93" s="140"/>
      <c r="P93" s="140"/>
      <c r="Q93" s="140"/>
      <c r="R93" s="140"/>
      <c r="S93" s="140"/>
      <c r="T93" s="148"/>
    </row>
    <row r="94" spans="1:20" ht="132" x14ac:dyDescent="0.3">
      <c r="A94" s="10" t="s">
        <v>40</v>
      </c>
      <c r="B94" s="159" t="str">
        <f t="shared" si="3"/>
        <v xml:space="preserve">ՀՀ կառավարության, ՀՀ տեղական ինքնակառավարման մարմինների, Ա-(կամ Ա3) և բարձր վարկանիշ ունեցող օտարերկրյա կառավարությունների և կենտրոնական բանկերի, ԱԱ-(կամ Աա3) և բարձր վարկանիշ ունեցող օտարերկրյա տեղական ինքնակառավարման մարմինների, բանկի հետ չկապված և մասնակից չհանդիսացող ֆինանսական կազմակերպություն չհանդիսացող խոշոր կազմակերպությունների և միջազգային կազմակերպությունների   նկատմամբ վարկային ռիսկ պարունակող հետհաշվեկշռային պայմանական պարտավորությունների չօգտագործված մասը </v>
      </c>
      <c r="C94" s="57"/>
      <c r="D94" s="141"/>
      <c r="E94" s="141"/>
      <c r="F94" s="141"/>
      <c r="G94" s="141"/>
      <c r="H94" s="153"/>
      <c r="I94" s="141"/>
      <c r="J94" s="141"/>
      <c r="K94" s="118"/>
      <c r="L94" s="142"/>
      <c r="M94" s="142"/>
      <c r="N94" s="142"/>
      <c r="O94" s="142"/>
      <c r="P94" s="142"/>
      <c r="Q94" s="142"/>
      <c r="R94" s="142"/>
      <c r="S94" s="142"/>
      <c r="T94" s="150"/>
    </row>
    <row r="95" spans="1:20" ht="132" x14ac:dyDescent="0.3">
      <c r="A95" s="10" t="s">
        <v>41</v>
      </c>
      <c r="B95" s="1" t="str">
        <f t="shared" si="3"/>
        <v xml:space="preserve">ՀՀ կառավարության, ՀՀ տեղական ինքնակառավարման մարմինների, Ա-(կամ Ա3) և բարձր վարկանիշ ունեցող օտարերկրյա կառավարությունների և կենտրոնական բանկերի, ԱԱ-(կամ Աա3) և բարձր վարկանիշ ունեցող օտարերկրյա տեղական ինքնակառավարման մարմինների, բանկի հետ չկապված և մասնակից չհանդիսացող ֆինանսական կազմակերպություն չհանդիսացող խոշոր կազմակերպությունների և միջազգային կազմակերպությունների   նկատմամբ վարկային ռիսկ պարունակող իրացվելիության գծերի չօգտագործված մասը </v>
      </c>
      <c r="C95" s="138"/>
      <c r="D95" s="138"/>
      <c r="E95" s="138"/>
      <c r="F95" s="138"/>
      <c r="G95" s="138"/>
      <c r="H95" s="156"/>
      <c r="I95" s="138"/>
      <c r="J95" s="138"/>
      <c r="K95" s="139"/>
      <c r="L95" s="140"/>
      <c r="M95" s="140"/>
      <c r="N95" s="140"/>
      <c r="O95" s="140"/>
      <c r="P95" s="140"/>
      <c r="Q95" s="140"/>
      <c r="R95" s="140"/>
      <c r="S95" s="140"/>
      <c r="T95" s="148"/>
    </row>
    <row r="96" spans="1:20" ht="33" x14ac:dyDescent="0.3">
      <c r="A96" s="10" t="s">
        <v>42</v>
      </c>
      <c r="B96" s="159" t="str">
        <f t="shared" si="3"/>
        <v xml:space="preserve">Ռեզիդենտ և օտարերկրյա բանկերի նկատմամբ վարկային ռիսկ պարունակող հետհաշվեկշռային պայմանական պարտավորությունների չօգտագործված մասը </v>
      </c>
      <c r="C96" s="57"/>
      <c r="D96" s="141"/>
      <c r="E96" s="141"/>
      <c r="F96" s="141"/>
      <c r="G96" s="141"/>
      <c r="H96" s="153"/>
      <c r="I96" s="141"/>
      <c r="J96" s="141"/>
      <c r="K96" s="118"/>
      <c r="L96" s="142"/>
      <c r="M96" s="142"/>
      <c r="N96" s="142"/>
      <c r="O96" s="142"/>
      <c r="P96" s="142"/>
      <c r="Q96" s="142"/>
      <c r="R96" s="142"/>
      <c r="S96" s="142"/>
      <c r="T96" s="150"/>
    </row>
    <row r="97" spans="1:88" ht="49.5" x14ac:dyDescent="0.3">
      <c r="A97" s="10" t="s">
        <v>43</v>
      </c>
      <c r="B97" s="1" t="str">
        <f t="shared" si="3"/>
        <v xml:space="preserve">Ռեզիդենտ և օտարերկրյա ոչ բանկ ֆինանսական կազմակերպությունների նկատմամբ վարկային ռիսկ պարունակող հետհաշվեկշռային պայմանական պարտավորությունների չօգտագործված մասը </v>
      </c>
      <c r="C97" s="138"/>
      <c r="D97" s="138"/>
      <c r="E97" s="138"/>
      <c r="F97" s="138"/>
      <c r="G97" s="138"/>
      <c r="H97" s="156"/>
      <c r="I97" s="138"/>
      <c r="J97" s="138"/>
      <c r="K97" s="139"/>
      <c r="L97" s="140"/>
      <c r="M97" s="140"/>
      <c r="N97" s="140"/>
      <c r="O97" s="140"/>
      <c r="P97" s="140"/>
      <c r="Q97" s="140"/>
      <c r="R97" s="140"/>
      <c r="S97" s="140"/>
      <c r="T97" s="148"/>
    </row>
    <row r="98" spans="1:88" ht="49.5" x14ac:dyDescent="0.3">
      <c r="A98" s="10" t="s">
        <v>44</v>
      </c>
      <c r="B98" s="159" t="str">
        <f t="shared" si="3"/>
        <v xml:space="preserve">Ռեզիդենտ և օտարերկրյա ոչ բանկ ֆինանսական կազմակերպությունների նկատմամբ վարկային ռիսկ պարունակող իրացվելիության գծերի չօգտագործված մասը </v>
      </c>
      <c r="C98" s="57"/>
      <c r="D98" s="141"/>
      <c r="E98" s="141"/>
      <c r="F98" s="141"/>
      <c r="G98" s="141"/>
      <c r="H98" s="153"/>
      <c r="I98" s="141"/>
      <c r="J98" s="141"/>
      <c r="K98" s="118"/>
      <c r="L98" s="142"/>
      <c r="M98" s="142"/>
      <c r="N98" s="142"/>
      <c r="O98" s="142"/>
      <c r="P98" s="142"/>
      <c r="Q98" s="142"/>
      <c r="R98" s="142"/>
      <c r="S98" s="142"/>
      <c r="T98" s="150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</row>
    <row r="99" spans="1:88" ht="33" x14ac:dyDescent="0.3">
      <c r="A99" s="10" t="s">
        <v>45</v>
      </c>
      <c r="B99" s="1" t="str">
        <f t="shared" si="3"/>
        <v xml:space="preserve">Այլ անձանց նկատմամբ վարկային ռիսկ պարունակող հետհաշվեկշռային պայմանական պարտավորությունների չօգտագործված մասը </v>
      </c>
      <c r="C99" s="138"/>
      <c r="D99" s="138"/>
      <c r="E99" s="138"/>
      <c r="F99" s="138"/>
      <c r="G99" s="138"/>
      <c r="H99" s="156"/>
      <c r="I99" s="138"/>
      <c r="J99" s="138"/>
      <c r="K99" s="139"/>
      <c r="L99" s="140"/>
      <c r="M99" s="140"/>
      <c r="N99" s="140"/>
      <c r="O99" s="140"/>
      <c r="P99" s="140"/>
      <c r="Q99" s="140"/>
      <c r="R99" s="140"/>
      <c r="S99" s="140"/>
      <c r="T99" s="148"/>
    </row>
    <row r="100" spans="1:88" ht="33" x14ac:dyDescent="0.3">
      <c r="A100" s="10" t="s">
        <v>46</v>
      </c>
      <c r="B100" s="159" t="str">
        <f t="shared" si="3"/>
        <v>Ֆինանսական կազմակերպությունների նկատմամբ վարկային ռիսկ պարունակող այլ հետհաշվեկշռային պայմանական պարտավորություններ</v>
      </c>
      <c r="C100" s="57"/>
      <c r="D100" s="141"/>
      <c r="E100" s="141"/>
      <c r="F100" s="141"/>
      <c r="G100" s="141"/>
      <c r="H100" s="153"/>
      <c r="I100" s="141"/>
      <c r="J100" s="141"/>
      <c r="K100" s="118"/>
      <c r="L100" s="142"/>
      <c r="M100" s="142"/>
      <c r="N100" s="142"/>
      <c r="O100" s="142"/>
      <c r="P100" s="142"/>
      <c r="Q100" s="142"/>
      <c r="R100" s="142"/>
      <c r="S100" s="142"/>
      <c r="T100" s="150"/>
    </row>
    <row r="101" spans="1:88" ht="66" x14ac:dyDescent="0.3">
      <c r="A101" s="10" t="s">
        <v>47</v>
      </c>
      <c r="B101" s="1" t="str">
        <f t="shared" si="3"/>
        <v>Ֆիզիկական անձանց և ոչ ֆինանսական կազմակերպությունների նկատմամբ  նկատմամբ վարկային ռիսկ պարունակող այլ հետհաշվեկշռային պայմանական պարտավորություններ, եթե առաջիկա 30 օրվա ընթացքում դրանց գծով սպասվող արտահոսքը գերազանցում է սպասվող ներհոսքի 50%-ը</v>
      </c>
      <c r="C101" s="138"/>
      <c r="D101" s="138"/>
      <c r="E101" s="138"/>
      <c r="F101" s="138"/>
      <c r="G101" s="138"/>
      <c r="H101" s="156"/>
      <c r="I101" s="138"/>
      <c r="J101" s="138"/>
      <c r="K101" s="139"/>
      <c r="L101" s="140"/>
      <c r="M101" s="140"/>
      <c r="N101" s="140"/>
      <c r="O101" s="140"/>
      <c r="P101" s="140"/>
      <c r="Q101" s="140"/>
      <c r="R101" s="140"/>
      <c r="S101" s="140"/>
      <c r="T101" s="148"/>
    </row>
    <row r="102" spans="1:88" x14ac:dyDescent="0.3">
      <c r="A102" s="10" t="s">
        <v>48</v>
      </c>
      <c r="B102" s="159" t="str">
        <f t="shared" si="3"/>
        <v xml:space="preserve">Բանկի կողմից տրված երաշխիքներ, երաշխավորություններ </v>
      </c>
      <c r="C102" s="57"/>
      <c r="D102" s="141"/>
      <c r="E102" s="141"/>
      <c r="F102" s="141"/>
      <c r="G102" s="141"/>
      <c r="H102" s="153"/>
      <c r="I102" s="141"/>
      <c r="J102" s="141"/>
      <c r="K102" s="118"/>
      <c r="L102" s="142"/>
      <c r="M102" s="142"/>
      <c r="N102" s="142"/>
      <c r="O102" s="142"/>
      <c r="P102" s="142"/>
      <c r="Q102" s="142"/>
      <c r="R102" s="142"/>
      <c r="S102" s="142"/>
      <c r="T102" s="150"/>
    </row>
    <row r="103" spans="1:88" x14ac:dyDescent="0.3">
      <c r="A103" s="10" t="s">
        <v>49</v>
      </c>
      <c r="B103" s="1" t="str">
        <f t="shared" si="3"/>
        <v>Բանկի կողմից տրված ակրեդիտիվներ</v>
      </c>
      <c r="C103" s="138"/>
      <c r="D103" s="138"/>
      <c r="E103" s="138"/>
      <c r="F103" s="138"/>
      <c r="G103" s="138"/>
      <c r="H103" s="156"/>
      <c r="I103" s="138"/>
      <c r="J103" s="138"/>
      <c r="K103" s="139"/>
      <c r="L103" s="140"/>
      <c r="M103" s="140"/>
      <c r="N103" s="140"/>
      <c r="O103" s="140"/>
      <c r="P103" s="140"/>
      <c r="Q103" s="140"/>
      <c r="R103" s="140"/>
      <c r="S103" s="140"/>
      <c r="T103" s="148"/>
    </row>
    <row r="104" spans="1:88" x14ac:dyDescent="0.3">
      <c r="A104" s="11" t="s">
        <v>50</v>
      </c>
      <c r="B104" s="159" t="str">
        <f t="shared" si="3"/>
        <v>Այլ միջոցներ</v>
      </c>
      <c r="C104" s="57"/>
      <c r="D104" s="141"/>
      <c r="E104" s="141"/>
      <c r="F104" s="141"/>
      <c r="G104" s="141"/>
      <c r="H104" s="153"/>
      <c r="I104" s="141"/>
      <c r="J104" s="141"/>
      <c r="K104" s="118"/>
      <c r="L104" s="142"/>
      <c r="M104" s="142"/>
      <c r="N104" s="142"/>
      <c r="O104" s="142"/>
      <c r="P104" s="142"/>
      <c r="Q104" s="142"/>
      <c r="R104" s="142"/>
      <c r="S104" s="142"/>
      <c r="T104" s="150"/>
    </row>
    <row r="105" spans="1:88" ht="17.25" x14ac:dyDescent="0.3">
      <c r="A105" s="15" t="s">
        <v>65</v>
      </c>
      <c r="B105" s="209" t="s">
        <v>196</v>
      </c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1"/>
    </row>
    <row r="106" spans="1:88" ht="49.5" x14ac:dyDescent="0.3">
      <c r="A106" s="12" t="s">
        <v>51</v>
      </c>
      <c r="B106" s="159" t="str">
        <f t="shared" ref="B106:B118" si="4">VLOOKUP(A106,Ref,2,1)</f>
        <v>Հակադարձ ռեպո համաձայնագրեր և արժեթղթերի փոխառության պայմանագրեր, որոնք ապահովված են առաջին մակարդակի բարձր իրացվելի ակտիվների տեսակներով</v>
      </c>
      <c r="C106" s="57"/>
      <c r="D106" s="141"/>
      <c r="E106" s="141"/>
      <c r="F106" s="141"/>
      <c r="G106" s="141"/>
      <c r="H106" s="141"/>
      <c r="I106" s="141"/>
      <c r="J106" s="141"/>
      <c r="K106" s="118"/>
      <c r="L106" s="57"/>
      <c r="M106" s="141"/>
      <c r="N106" s="141"/>
      <c r="O106" s="141"/>
      <c r="P106" s="141"/>
      <c r="Q106" s="141"/>
      <c r="R106" s="141"/>
      <c r="S106" s="142"/>
      <c r="T106" s="150"/>
    </row>
    <row r="107" spans="1:88" ht="49.5" x14ac:dyDescent="0.3">
      <c r="A107" s="10" t="s">
        <v>52</v>
      </c>
      <c r="B107" s="1" t="str">
        <f t="shared" si="4"/>
        <v>Հակադարձ ռեպո համաձայնագրեր և արժեթղթերի փոխառության պայմանագրեր, որոնք ապահովված են երկրորդ (ա) մակարդակի բարձր իրացվելի ակտիվների տեսակներով</v>
      </c>
      <c r="C107" s="138"/>
      <c r="D107" s="138"/>
      <c r="E107" s="138"/>
      <c r="F107" s="138"/>
      <c r="G107" s="138"/>
      <c r="H107" s="138"/>
      <c r="I107" s="138"/>
      <c r="J107" s="138"/>
      <c r="K107" s="139"/>
      <c r="L107" s="161"/>
      <c r="M107" s="138"/>
      <c r="N107" s="138"/>
      <c r="O107" s="138"/>
      <c r="P107" s="138"/>
      <c r="Q107" s="138"/>
      <c r="R107" s="138"/>
      <c r="S107" s="140"/>
      <c r="T107" s="148"/>
    </row>
    <row r="108" spans="1:88" ht="66" x14ac:dyDescent="0.3">
      <c r="A108" s="10" t="s">
        <v>53</v>
      </c>
      <c r="B108" s="159" t="str">
        <f t="shared" si="4"/>
        <v>Հակադարձ ռեպո համաձայնագրեր և արժեթղթերի փոխառության պայմանագրեր, որոնք ապահովված են վերաֆինանսավորում իրականացնող վարկային կազմակերպությունների կողմից թողարկված ապահովված բնակարանային հիփոթեքային պարտատոմսերով</v>
      </c>
      <c r="C108" s="57"/>
      <c r="D108" s="141"/>
      <c r="E108" s="141"/>
      <c r="F108" s="141"/>
      <c r="G108" s="141"/>
      <c r="H108" s="141"/>
      <c r="I108" s="141"/>
      <c r="J108" s="141"/>
      <c r="K108" s="118"/>
      <c r="L108" s="57"/>
      <c r="M108" s="141"/>
      <c r="N108" s="141"/>
      <c r="O108" s="141"/>
      <c r="P108" s="141"/>
      <c r="Q108" s="141"/>
      <c r="R108" s="141"/>
      <c r="S108" s="142"/>
      <c r="T108" s="150"/>
    </row>
    <row r="109" spans="1:88" ht="49.5" x14ac:dyDescent="0.3">
      <c r="A109" s="10" t="s">
        <v>54</v>
      </c>
      <c r="B109" s="1" t="str">
        <f t="shared" si="4"/>
        <v>Հակադարձ ռեպո համաձայնագրեր և արժեթղթերի փոխառության պայմանագրեր, որոնք ապահովված են երկրորդ (բ) մակարդակի բարձր իրացվելի ակտիվների տեսակներով</v>
      </c>
      <c r="C109" s="138"/>
      <c r="D109" s="138"/>
      <c r="E109" s="138"/>
      <c r="F109" s="138"/>
      <c r="G109" s="138"/>
      <c r="H109" s="138"/>
      <c r="I109" s="138"/>
      <c r="J109" s="138"/>
      <c r="K109" s="139"/>
      <c r="L109" s="161"/>
      <c r="M109" s="138"/>
      <c r="N109" s="138"/>
      <c r="O109" s="138"/>
      <c r="P109" s="138"/>
      <c r="Q109" s="138"/>
      <c r="R109" s="138"/>
      <c r="S109" s="140"/>
      <c r="T109" s="148"/>
    </row>
    <row r="110" spans="1:88" ht="33" x14ac:dyDescent="0.3">
      <c r="A110" s="10" t="s">
        <v>55</v>
      </c>
      <c r="B110" s="159" t="str">
        <f t="shared" si="4"/>
        <v>Այլ հակադարձ ռեպո համաձայնագրեր և արժեթղթերի փոխառության պայմանագրեր</v>
      </c>
      <c r="C110" s="57"/>
      <c r="D110" s="141"/>
      <c r="E110" s="141"/>
      <c r="F110" s="141"/>
      <c r="G110" s="141"/>
      <c r="H110" s="141"/>
      <c r="I110" s="141"/>
      <c r="J110" s="141"/>
      <c r="K110" s="118"/>
      <c r="L110" s="57"/>
      <c r="M110" s="141"/>
      <c r="N110" s="141"/>
      <c r="O110" s="141"/>
      <c r="P110" s="141"/>
      <c r="Q110" s="141"/>
      <c r="R110" s="141"/>
      <c r="S110" s="142"/>
      <c r="T110" s="150"/>
    </row>
    <row r="111" spans="1:88" ht="33" x14ac:dyDescent="0.3">
      <c r="A111" s="10" t="s">
        <v>56</v>
      </c>
      <c r="B111" s="1" t="str">
        <f t="shared" si="4"/>
        <v>Չօգտագործված վարկային գծեր, երաշխիքներ, ակրեդիտիվներ և վարկային ռիսկ պարունակող այլ հետհաշվեկշռային պայմանական պարտավորություններ</v>
      </c>
      <c r="C111" s="138"/>
      <c r="D111" s="138"/>
      <c r="E111" s="138"/>
      <c r="F111" s="138"/>
      <c r="G111" s="138"/>
      <c r="H111" s="138"/>
      <c r="I111" s="138"/>
      <c r="J111" s="138"/>
      <c r="K111" s="139"/>
      <c r="L111" s="161"/>
      <c r="M111" s="138"/>
      <c r="N111" s="138"/>
      <c r="O111" s="138"/>
      <c r="P111" s="138"/>
      <c r="Q111" s="138"/>
      <c r="R111" s="138"/>
      <c r="S111" s="140"/>
      <c r="T111" s="148"/>
    </row>
    <row r="112" spans="1:88" ht="66" x14ac:dyDescent="0.3">
      <c r="A112" s="10" t="s">
        <v>57</v>
      </c>
      <c r="B112" s="159" t="str">
        <f t="shared" si="4"/>
        <v>Չօգտագործված վարկային գծեր, որոնց պայմանագիրը պարունակում է դրույթ, որով տրամադրող կողմը պայմանագրի գործողության ընթացքում պարտավորվում է չօգտագործված վարկային գիծը հասանելի դարձնել առանց որևէ սահմանափակման</v>
      </c>
      <c r="C112" s="57"/>
      <c r="D112" s="141"/>
      <c r="E112" s="141"/>
      <c r="F112" s="141"/>
      <c r="G112" s="141"/>
      <c r="H112" s="141"/>
      <c r="I112" s="141"/>
      <c r="J112" s="141"/>
      <c r="K112" s="118"/>
      <c r="L112" s="57"/>
      <c r="M112" s="141"/>
      <c r="N112" s="141"/>
      <c r="O112" s="141"/>
      <c r="P112" s="141"/>
      <c r="Q112" s="141"/>
      <c r="R112" s="141"/>
      <c r="S112" s="142"/>
      <c r="T112" s="150"/>
    </row>
    <row r="113" spans="1:20" ht="49.5" x14ac:dyDescent="0.3">
      <c r="A113" s="10" t="s">
        <v>58</v>
      </c>
      <c r="B113" s="27" t="str">
        <f t="shared" si="4"/>
        <v>Ֆիզիկական անձանց, անհատ ձեռնարկատերերի, ՓՄՁ սուբյեկտների նկատմամբ ունեցած պահանջների  գծով ստացման ենթակա վճարների հանրագումարը</v>
      </c>
      <c r="C113" s="138"/>
      <c r="D113" s="138"/>
      <c r="E113" s="138"/>
      <c r="F113" s="138"/>
      <c r="G113" s="138"/>
      <c r="H113" s="138"/>
      <c r="I113" s="138"/>
      <c r="J113" s="138"/>
      <c r="K113" s="139"/>
      <c r="L113" s="161"/>
      <c r="M113" s="138"/>
      <c r="N113" s="138"/>
      <c r="O113" s="138"/>
      <c r="P113" s="138"/>
      <c r="Q113" s="138"/>
      <c r="R113" s="138"/>
      <c r="S113" s="140"/>
      <c r="T113" s="148"/>
    </row>
    <row r="114" spans="1:20" ht="82.5" x14ac:dyDescent="0.3">
      <c r="A114" s="10" t="s">
        <v>59</v>
      </c>
      <c r="B114" s="159" t="str">
        <f t="shared" si="4"/>
        <v>Ոչ ֆինանսական կազմակերպությունների, ՀՀ կառավարության, ՀՀ տեղական ինքնակառավարման մարմինների, Ա-(կամ Ա3) և բարձր վարկանիշ ունեցող օտարերկրյա կառավարությունների, ԱԱ-(կամ Աա3) և բարձր վարկանիշ ունեցող օտարերկրյա կառավարությունների, տեղական ինքնակառավարման մարմինների, միջազգային կազմակերպությունների նկատմամբ այլ պահանջներ</v>
      </c>
      <c r="C114" s="57"/>
      <c r="D114" s="141"/>
      <c r="E114" s="141"/>
      <c r="F114" s="141"/>
      <c r="G114" s="141"/>
      <c r="H114" s="141"/>
      <c r="I114" s="141"/>
      <c r="J114" s="141"/>
      <c r="K114" s="118"/>
      <c r="L114" s="57"/>
      <c r="M114" s="141"/>
      <c r="N114" s="141"/>
      <c r="O114" s="141"/>
      <c r="P114" s="141"/>
      <c r="Q114" s="141"/>
      <c r="R114" s="141"/>
      <c r="S114" s="142"/>
      <c r="T114" s="150"/>
    </row>
    <row r="115" spans="1:20" ht="66" x14ac:dyDescent="0.3">
      <c r="A115" s="10" t="s">
        <v>60</v>
      </c>
      <c r="B115" s="1" t="str">
        <f t="shared" si="4"/>
        <v>Ա-(կամ Ա3) և բարձր վարկանիշ ունեցող կենտրոնական բանկերի և ՀՀ Ֆինանսական ֆինանսական կազմակերպությունների և ԲԲԲ-(կամ Բաա3) և բարձր վարկանիշ ունեցող բանկերի և Ա-(կամ Ա3) և բարձր վարկանիշ ունեցող ոչ բանկ ֆինանսական կազմակերպությունների նկատմամբ  այլ պահանջներ</v>
      </c>
      <c r="C115" s="138"/>
      <c r="D115" s="138"/>
      <c r="E115" s="138"/>
      <c r="F115" s="138"/>
      <c r="G115" s="138"/>
      <c r="H115" s="138"/>
      <c r="I115" s="138"/>
      <c r="J115" s="138"/>
      <c r="K115" s="139"/>
      <c r="L115" s="161"/>
      <c r="M115" s="138"/>
      <c r="N115" s="138"/>
      <c r="O115" s="138"/>
      <c r="P115" s="138"/>
      <c r="Q115" s="138"/>
      <c r="R115" s="138"/>
      <c r="S115" s="140"/>
      <c r="T115" s="148"/>
    </row>
    <row r="116" spans="1:20" x14ac:dyDescent="0.3">
      <c r="A116" s="10" t="s">
        <v>1</v>
      </c>
      <c r="B116" s="159" t="str">
        <f t="shared" si="4"/>
        <v>Բարձր իրացվելի ակտիվներում չընդգրկած արժեթղթերի գծով ներհոսքեր</v>
      </c>
      <c r="C116" s="57"/>
      <c r="D116" s="141"/>
      <c r="E116" s="141"/>
      <c r="F116" s="141"/>
      <c r="G116" s="141"/>
      <c r="H116" s="141"/>
      <c r="I116" s="141"/>
      <c r="J116" s="141"/>
      <c r="K116" s="118"/>
      <c r="L116" s="57"/>
      <c r="M116" s="141"/>
      <c r="N116" s="141"/>
      <c r="O116" s="141"/>
      <c r="P116" s="141"/>
      <c r="Q116" s="141"/>
      <c r="R116" s="141"/>
      <c r="S116" s="142"/>
      <c r="T116" s="150"/>
    </row>
    <row r="117" spans="1:20" x14ac:dyDescent="0.3">
      <c r="A117" s="10" t="s">
        <v>61</v>
      </c>
      <c r="B117" s="1" t="str">
        <f t="shared" si="4"/>
        <v>Ածանցյալ գործիքների գծով զուտ դրամական ներհոսքեր</v>
      </c>
      <c r="C117" s="138"/>
      <c r="D117" s="138"/>
      <c r="E117" s="138"/>
      <c r="F117" s="138"/>
      <c r="G117" s="138"/>
      <c r="H117" s="138"/>
      <c r="I117" s="138"/>
      <c r="J117" s="138"/>
      <c r="K117" s="139"/>
      <c r="L117" s="161"/>
      <c r="M117" s="138"/>
      <c r="N117" s="138"/>
      <c r="O117" s="138"/>
      <c r="P117" s="138"/>
      <c r="Q117" s="138"/>
      <c r="R117" s="138"/>
      <c r="S117" s="140"/>
      <c r="T117" s="148"/>
    </row>
    <row r="118" spans="1:20" x14ac:dyDescent="0.3">
      <c r="A118" s="121" t="s">
        <v>62</v>
      </c>
      <c r="B118" s="160" t="str">
        <f t="shared" si="4"/>
        <v>Բանկի այլ ակտիվների գծով ներհոսքեր</v>
      </c>
      <c r="C118" s="57"/>
      <c r="D118" s="141"/>
      <c r="E118" s="141"/>
      <c r="F118" s="141"/>
      <c r="G118" s="141"/>
      <c r="H118" s="141"/>
      <c r="I118" s="141"/>
      <c r="J118" s="141"/>
      <c r="K118" s="118"/>
      <c r="L118" s="57"/>
      <c r="M118" s="141"/>
      <c r="N118" s="141"/>
      <c r="O118" s="141"/>
      <c r="P118" s="141"/>
      <c r="Q118" s="141"/>
      <c r="R118" s="141"/>
      <c r="S118" s="142"/>
      <c r="T118" s="150"/>
    </row>
    <row r="121" spans="1:20" x14ac:dyDescent="0.3">
      <c r="Q121" s="109"/>
      <c r="R121" s="110"/>
      <c r="S121" s="110"/>
      <c r="T121" s="110"/>
    </row>
    <row r="122" spans="1:20" x14ac:dyDescent="0.3">
      <c r="Q122" s="111"/>
      <c r="R122" s="62"/>
      <c r="S122" s="111" t="s">
        <v>298</v>
      </c>
      <c r="T122" s="112"/>
    </row>
    <row r="123" spans="1:20" x14ac:dyDescent="0.3">
      <c r="Q123" s="111" t="s">
        <v>299</v>
      </c>
      <c r="R123" s="62"/>
      <c r="S123" s="111" t="s">
        <v>300</v>
      </c>
      <c r="T123" s="113"/>
    </row>
    <row r="124" spans="1:20" x14ac:dyDescent="0.3">
      <c r="Q124" s="111"/>
      <c r="R124" s="62"/>
      <c r="S124" s="111" t="s">
        <v>301</v>
      </c>
      <c r="T124" s="112"/>
    </row>
    <row r="125" spans="1:20" x14ac:dyDescent="0.3">
      <c r="Q125" s="109"/>
      <c r="R125" s="110"/>
      <c r="S125" s="110"/>
      <c r="T125" s="110"/>
    </row>
  </sheetData>
  <mergeCells count="13">
    <mergeCell ref="B52:T52"/>
    <mergeCell ref="B57:T57"/>
    <mergeCell ref="B62:T62"/>
    <mergeCell ref="B105:T105"/>
    <mergeCell ref="B69:T69"/>
    <mergeCell ref="B51:T51"/>
    <mergeCell ref="A12:R12"/>
    <mergeCell ref="A13:R13"/>
    <mergeCell ref="B37:B38"/>
    <mergeCell ref="A37:A38"/>
    <mergeCell ref="B40:T40"/>
    <mergeCell ref="B41:T41"/>
    <mergeCell ref="C19:F19"/>
  </mergeCells>
  <conditionalFormatting sqref="A42:B50 A70:B104">
    <cfRule type="expression" dxfId="9" priority="12">
      <formula>A42&lt;&gt;""</formula>
    </cfRule>
  </conditionalFormatting>
  <conditionalFormatting sqref="A53:B56">
    <cfRule type="expression" dxfId="8" priority="10">
      <formula>A53&lt;&gt;""</formula>
    </cfRule>
  </conditionalFormatting>
  <conditionalFormatting sqref="A58:B68">
    <cfRule type="expression" dxfId="7" priority="2">
      <formula>A58&lt;&gt;""</formula>
    </cfRule>
  </conditionalFormatting>
  <conditionalFormatting sqref="A106:B118">
    <cfRule type="expression" dxfId="6" priority="6">
      <formula>A106&lt;&gt;""</formula>
    </cfRule>
  </conditionalFormatting>
  <conditionalFormatting sqref="A37:C37">
    <cfRule type="expression" dxfId="5" priority="5">
      <formula>A37&lt;&gt;""</formula>
    </cfRule>
  </conditionalFormatting>
  <conditionalFormatting sqref="L37:Q37">
    <cfRule type="expression" dxfId="4" priority="15">
      <formula>L37&lt;&gt;""</formula>
    </cfRule>
  </conditionalFormatting>
  <dataValidations count="3">
    <dataValidation type="date" operator="greaterThanOrEqual" allowBlank="1" showInputMessage="1" showErrorMessage="1" errorTitle="Error" error="You must enter a date in this format_x000a_                     dd/mm/yy" promptTitle="Warning" prompt="You must enter a date in this format_x000a_                     dd/mm/yy" sqref="J20:K22 C20:C22" xr:uid="{A0EBB0EC-FE47-46A9-9C79-33630D978DE9}">
      <formula1>1</formula1>
    </dataValidation>
    <dataValidation type="list" allowBlank="1" showInputMessage="1" showErrorMessage="1" sqref="B29:B34" xr:uid="{56A1C564-5AA7-460A-A68E-99206EE9E1D5}">
      <formula1>Ref_Curname</formula1>
    </dataValidation>
    <dataValidation type="date" operator="greaterThan" allowBlank="1" showInputMessage="1" showErrorMessage="1" error="You must enter a date in this format_x000a_                     dd/mm/yy" prompt="You must enter a date in this format_x000a_                     dd/mm/yy" sqref="E20" xr:uid="{F896796F-4D9C-4E1E-8688-95E3B20ADFF2}">
      <formula1>36526</formula1>
    </dataValidation>
  </dataValidations>
  <pageMargins left="0.7" right="0.7" top="0.75" bottom="0.75" header="0.3" footer="0.3"/>
  <pageSetup paperSize="9" scale="22" orientation="portrait" r:id="rId1"/>
  <ignoredErrors>
    <ignoredError sqref="C31:C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I1001"/>
  <sheetViews>
    <sheetView showGridLines="0" zoomScale="98" zoomScaleNormal="98" workbookViewId="0">
      <pane ySplit="3" topLeftCell="A296" activePane="bottomLeft" state="frozen"/>
      <selection activeCell="A2" sqref="A2"/>
      <selection pane="bottomLeft" sqref="A1:XFD1048576"/>
    </sheetView>
  </sheetViews>
  <sheetFormatPr defaultColWidth="9.140625" defaultRowHeight="16.5" x14ac:dyDescent="0.3"/>
  <cols>
    <col min="1" max="1" width="3.85546875" style="174" customWidth="1"/>
    <col min="2" max="2" width="9.140625" style="36"/>
    <col min="3" max="3" width="80" style="185" customWidth="1"/>
    <col min="4" max="4" width="13.5703125" style="186" customWidth="1"/>
    <col min="5" max="5" width="23.28515625" style="187" customWidth="1"/>
    <col min="6" max="6" width="34.7109375" style="187" customWidth="1"/>
    <col min="7" max="7" width="20.42578125" style="7" customWidth="1"/>
    <col min="8" max="8" width="18.5703125" style="7" customWidth="1"/>
    <col min="9" max="9" width="20.140625" style="7" customWidth="1"/>
    <col min="10" max="16384" width="9.140625" style="174"/>
  </cols>
  <sheetData>
    <row r="1" spans="2:9" s="170" customFormat="1" ht="17.25" thickBot="1" x14ac:dyDescent="0.35">
      <c r="B1" s="167"/>
      <c r="C1" s="168"/>
      <c r="D1" s="167"/>
      <c r="E1" s="169"/>
      <c r="F1" s="169"/>
    </row>
    <row r="2" spans="2:9" ht="33" x14ac:dyDescent="0.3">
      <c r="B2" s="171" t="s">
        <v>88</v>
      </c>
      <c r="C2" s="172" t="s">
        <v>89</v>
      </c>
      <c r="D2" s="173" t="s">
        <v>224</v>
      </c>
      <c r="E2" s="173" t="s">
        <v>225</v>
      </c>
      <c r="F2" s="172" t="s">
        <v>226</v>
      </c>
      <c r="G2" s="172" t="s">
        <v>223</v>
      </c>
      <c r="H2" s="2" t="s">
        <v>227</v>
      </c>
      <c r="I2" s="2" t="s">
        <v>273</v>
      </c>
    </row>
    <row r="3" spans="2:9" ht="17.25" thickBot="1" x14ac:dyDescent="0.35">
      <c r="B3" s="175">
        <v>1</v>
      </c>
      <c r="C3" s="176">
        <v>2</v>
      </c>
      <c r="D3" s="177">
        <v>3</v>
      </c>
      <c r="E3" s="178">
        <v>4</v>
      </c>
      <c r="F3" s="177">
        <v>5</v>
      </c>
      <c r="G3" s="178">
        <v>6</v>
      </c>
      <c r="H3" s="179">
        <v>7</v>
      </c>
      <c r="I3" s="179">
        <v>8</v>
      </c>
    </row>
    <row r="4" spans="2:9" x14ac:dyDescent="0.3">
      <c r="B4" s="180"/>
      <c r="C4" s="181" t="str">
        <f t="shared" ref="C4:C67" si="0">IFERROR(INDEX(Ref_Name,MATCH(B4,Ref_Code,0)),"")</f>
        <v/>
      </c>
      <c r="D4" s="180"/>
      <c r="E4" s="182"/>
      <c r="F4" s="182"/>
      <c r="G4" s="183"/>
      <c r="H4" s="184"/>
      <c r="I4" s="180"/>
    </row>
    <row r="5" spans="2:9" x14ac:dyDescent="0.3">
      <c r="B5" s="180"/>
      <c r="C5" s="181" t="str">
        <f t="shared" si="0"/>
        <v/>
      </c>
      <c r="D5" s="180"/>
      <c r="E5" s="182"/>
      <c r="F5" s="182"/>
      <c r="G5" s="183"/>
      <c r="H5" s="184"/>
      <c r="I5" s="180"/>
    </row>
    <row r="6" spans="2:9" x14ac:dyDescent="0.3">
      <c r="B6" s="180"/>
      <c r="C6" s="181" t="str">
        <f t="shared" si="0"/>
        <v/>
      </c>
      <c r="D6" s="180"/>
      <c r="E6" s="182"/>
      <c r="F6" s="182"/>
      <c r="G6" s="183"/>
      <c r="H6" s="184"/>
      <c r="I6" s="180"/>
    </row>
    <row r="7" spans="2:9" x14ac:dyDescent="0.3">
      <c r="B7" s="180"/>
      <c r="C7" s="181" t="str">
        <f t="shared" si="0"/>
        <v/>
      </c>
      <c r="D7" s="180"/>
      <c r="E7" s="182"/>
      <c r="F7" s="182"/>
      <c r="G7" s="183"/>
      <c r="H7" s="184"/>
      <c r="I7" s="180"/>
    </row>
    <row r="8" spans="2:9" x14ac:dyDescent="0.3">
      <c r="B8" s="180"/>
      <c r="C8" s="181" t="str">
        <f t="shared" si="0"/>
        <v/>
      </c>
      <c r="D8" s="180"/>
      <c r="E8" s="182"/>
      <c r="F8" s="182"/>
      <c r="G8" s="183"/>
      <c r="H8" s="184"/>
      <c r="I8" s="180"/>
    </row>
    <row r="9" spans="2:9" x14ac:dyDescent="0.3">
      <c r="B9" s="180"/>
      <c r="C9" s="181" t="str">
        <f t="shared" si="0"/>
        <v/>
      </c>
      <c r="D9" s="180"/>
      <c r="E9" s="182"/>
      <c r="F9" s="182"/>
      <c r="G9" s="183"/>
      <c r="H9" s="184"/>
      <c r="I9" s="180"/>
    </row>
    <row r="10" spans="2:9" x14ac:dyDescent="0.3">
      <c r="B10" s="180"/>
      <c r="C10" s="181" t="str">
        <f t="shared" si="0"/>
        <v/>
      </c>
      <c r="D10" s="180"/>
      <c r="E10" s="182"/>
      <c r="F10" s="182"/>
      <c r="G10" s="183"/>
      <c r="H10" s="184"/>
      <c r="I10" s="180"/>
    </row>
    <row r="11" spans="2:9" x14ac:dyDescent="0.3">
      <c r="B11" s="180"/>
      <c r="C11" s="181" t="str">
        <f t="shared" si="0"/>
        <v/>
      </c>
      <c r="D11" s="180"/>
      <c r="E11" s="182"/>
      <c r="F11" s="182"/>
      <c r="G11" s="183"/>
      <c r="H11" s="184"/>
      <c r="I11" s="180"/>
    </row>
    <row r="12" spans="2:9" x14ac:dyDescent="0.3">
      <c r="B12" s="180"/>
      <c r="C12" s="181" t="str">
        <f t="shared" si="0"/>
        <v/>
      </c>
      <c r="D12" s="180"/>
      <c r="E12" s="182"/>
      <c r="F12" s="182"/>
      <c r="G12" s="183"/>
      <c r="H12" s="184"/>
      <c r="I12" s="180"/>
    </row>
    <row r="13" spans="2:9" x14ac:dyDescent="0.3">
      <c r="B13" s="180"/>
      <c r="C13" s="181" t="str">
        <f t="shared" si="0"/>
        <v/>
      </c>
      <c r="D13" s="180"/>
      <c r="E13" s="182"/>
      <c r="F13" s="182"/>
      <c r="G13" s="183"/>
      <c r="H13" s="184"/>
      <c r="I13" s="180"/>
    </row>
    <row r="14" spans="2:9" x14ac:dyDescent="0.3">
      <c r="B14" s="180"/>
      <c r="C14" s="181" t="str">
        <f t="shared" si="0"/>
        <v/>
      </c>
      <c r="D14" s="180"/>
      <c r="E14" s="182"/>
      <c r="F14" s="182"/>
      <c r="G14" s="183"/>
      <c r="H14" s="184"/>
      <c r="I14" s="180"/>
    </row>
    <row r="15" spans="2:9" x14ac:dyDescent="0.3">
      <c r="B15" s="180"/>
      <c r="C15" s="181" t="str">
        <f t="shared" si="0"/>
        <v/>
      </c>
      <c r="D15" s="180"/>
      <c r="E15" s="182"/>
      <c r="F15" s="182"/>
      <c r="G15" s="183"/>
      <c r="H15" s="184"/>
      <c r="I15" s="180"/>
    </row>
    <row r="16" spans="2:9" x14ac:dyDescent="0.3">
      <c r="B16" s="180"/>
      <c r="C16" s="181" t="str">
        <f t="shared" si="0"/>
        <v/>
      </c>
      <c r="D16" s="180"/>
      <c r="E16" s="182"/>
      <c r="F16" s="182"/>
      <c r="G16" s="183"/>
      <c r="H16" s="184"/>
      <c r="I16" s="180"/>
    </row>
    <row r="17" spans="2:9" x14ac:dyDescent="0.3">
      <c r="B17" s="180"/>
      <c r="C17" s="181" t="str">
        <f t="shared" si="0"/>
        <v/>
      </c>
      <c r="D17" s="180"/>
      <c r="E17" s="182"/>
      <c r="F17" s="182"/>
      <c r="G17" s="183"/>
      <c r="H17" s="184"/>
      <c r="I17" s="180"/>
    </row>
    <row r="18" spans="2:9" x14ac:dyDescent="0.3">
      <c r="B18" s="180"/>
      <c r="C18" s="181" t="str">
        <f t="shared" si="0"/>
        <v/>
      </c>
      <c r="D18" s="180"/>
      <c r="E18" s="182"/>
      <c r="F18" s="182"/>
      <c r="G18" s="183"/>
      <c r="H18" s="184"/>
      <c r="I18" s="180"/>
    </row>
    <row r="19" spans="2:9" x14ac:dyDescent="0.3">
      <c r="B19" s="180"/>
      <c r="C19" s="181" t="str">
        <f t="shared" si="0"/>
        <v/>
      </c>
      <c r="D19" s="180"/>
      <c r="E19" s="182"/>
      <c r="F19" s="182"/>
      <c r="G19" s="183"/>
      <c r="H19" s="184"/>
      <c r="I19" s="180"/>
    </row>
    <row r="20" spans="2:9" x14ac:dyDescent="0.3">
      <c r="B20" s="180"/>
      <c r="C20" s="181" t="str">
        <f t="shared" si="0"/>
        <v/>
      </c>
      <c r="D20" s="180"/>
      <c r="E20" s="182"/>
      <c r="F20" s="182"/>
      <c r="G20" s="183"/>
      <c r="H20" s="184"/>
      <c r="I20" s="180"/>
    </row>
    <row r="21" spans="2:9" x14ac:dyDescent="0.3">
      <c r="B21" s="180"/>
      <c r="C21" s="181" t="str">
        <f t="shared" si="0"/>
        <v/>
      </c>
      <c r="D21" s="180"/>
      <c r="E21" s="182"/>
      <c r="F21" s="182"/>
      <c r="G21" s="183"/>
      <c r="H21" s="184"/>
      <c r="I21" s="180"/>
    </row>
    <row r="22" spans="2:9" x14ac:dyDescent="0.3">
      <c r="B22" s="180"/>
      <c r="C22" s="181" t="str">
        <f t="shared" si="0"/>
        <v/>
      </c>
      <c r="D22" s="180"/>
      <c r="E22" s="182"/>
      <c r="F22" s="182"/>
      <c r="G22" s="183"/>
      <c r="H22" s="184"/>
      <c r="I22" s="180"/>
    </row>
    <row r="23" spans="2:9" x14ac:dyDescent="0.3">
      <c r="B23" s="180"/>
      <c r="C23" s="181" t="str">
        <f t="shared" si="0"/>
        <v/>
      </c>
      <c r="D23" s="180"/>
      <c r="E23" s="182"/>
      <c r="F23" s="182"/>
      <c r="G23" s="183"/>
      <c r="H23" s="184"/>
      <c r="I23" s="180"/>
    </row>
    <row r="24" spans="2:9" x14ac:dyDescent="0.3">
      <c r="B24" s="180"/>
      <c r="C24" s="181" t="str">
        <f t="shared" si="0"/>
        <v/>
      </c>
      <c r="D24" s="180"/>
      <c r="E24" s="182"/>
      <c r="F24" s="182"/>
      <c r="G24" s="183"/>
      <c r="H24" s="184"/>
      <c r="I24" s="180"/>
    </row>
    <row r="25" spans="2:9" x14ac:dyDescent="0.3">
      <c r="B25" s="180"/>
      <c r="C25" s="181" t="str">
        <f t="shared" si="0"/>
        <v/>
      </c>
      <c r="D25" s="180"/>
      <c r="E25" s="182"/>
      <c r="F25" s="182"/>
      <c r="G25" s="183"/>
      <c r="H25" s="184"/>
      <c r="I25" s="180"/>
    </row>
    <row r="26" spans="2:9" x14ac:dyDescent="0.3">
      <c r="B26" s="180"/>
      <c r="C26" s="181" t="str">
        <f t="shared" si="0"/>
        <v/>
      </c>
      <c r="D26" s="180"/>
      <c r="E26" s="182"/>
      <c r="F26" s="182"/>
      <c r="G26" s="183"/>
      <c r="H26" s="184"/>
      <c r="I26" s="180"/>
    </row>
    <row r="27" spans="2:9" x14ac:dyDescent="0.3">
      <c r="B27" s="180"/>
      <c r="C27" s="181" t="str">
        <f t="shared" si="0"/>
        <v/>
      </c>
      <c r="D27" s="180"/>
      <c r="E27" s="182"/>
      <c r="F27" s="182"/>
      <c r="G27" s="183"/>
      <c r="H27" s="184"/>
      <c r="I27" s="180"/>
    </row>
    <row r="28" spans="2:9" x14ac:dyDescent="0.3">
      <c r="B28" s="180"/>
      <c r="C28" s="181" t="str">
        <f t="shared" si="0"/>
        <v/>
      </c>
      <c r="D28" s="180"/>
      <c r="E28" s="182"/>
      <c r="F28" s="182"/>
      <c r="G28" s="183"/>
      <c r="H28" s="184"/>
      <c r="I28" s="180"/>
    </row>
    <row r="29" spans="2:9" x14ac:dyDescent="0.3">
      <c r="B29" s="180"/>
      <c r="C29" s="181" t="str">
        <f t="shared" si="0"/>
        <v/>
      </c>
      <c r="D29" s="180"/>
      <c r="E29" s="182"/>
      <c r="F29" s="182"/>
      <c r="G29" s="183"/>
      <c r="H29" s="184"/>
      <c r="I29" s="180"/>
    </row>
    <row r="30" spans="2:9" x14ac:dyDescent="0.3">
      <c r="B30" s="180"/>
      <c r="C30" s="181" t="str">
        <f t="shared" si="0"/>
        <v/>
      </c>
      <c r="D30" s="180"/>
      <c r="E30" s="182"/>
      <c r="F30" s="182"/>
      <c r="G30" s="183"/>
      <c r="H30" s="184"/>
      <c r="I30" s="180"/>
    </row>
    <row r="31" spans="2:9" x14ac:dyDescent="0.3">
      <c r="B31" s="180"/>
      <c r="C31" s="181" t="str">
        <f t="shared" si="0"/>
        <v/>
      </c>
      <c r="D31" s="180"/>
      <c r="E31" s="182"/>
      <c r="F31" s="182"/>
      <c r="G31" s="183"/>
      <c r="H31" s="184"/>
      <c r="I31" s="180"/>
    </row>
    <row r="32" spans="2:9" x14ac:dyDescent="0.3">
      <c r="B32" s="180"/>
      <c r="C32" s="181" t="str">
        <f t="shared" si="0"/>
        <v/>
      </c>
      <c r="D32" s="180"/>
      <c r="E32" s="182"/>
      <c r="F32" s="182"/>
      <c r="G32" s="183"/>
      <c r="H32" s="184"/>
      <c r="I32" s="180"/>
    </row>
    <row r="33" spans="2:9" x14ac:dyDescent="0.3">
      <c r="B33" s="180"/>
      <c r="C33" s="181" t="str">
        <f t="shared" si="0"/>
        <v/>
      </c>
      <c r="D33" s="180"/>
      <c r="E33" s="182"/>
      <c r="F33" s="182"/>
      <c r="G33" s="183"/>
      <c r="H33" s="184"/>
      <c r="I33" s="180"/>
    </row>
    <row r="34" spans="2:9" x14ac:dyDescent="0.3">
      <c r="B34" s="180"/>
      <c r="C34" s="181" t="str">
        <f t="shared" si="0"/>
        <v/>
      </c>
      <c r="D34" s="180"/>
      <c r="E34" s="182"/>
      <c r="F34" s="182"/>
      <c r="G34" s="183"/>
      <c r="H34" s="184"/>
      <c r="I34" s="180"/>
    </row>
    <row r="35" spans="2:9" x14ac:dyDescent="0.3">
      <c r="B35" s="180"/>
      <c r="C35" s="181" t="str">
        <f t="shared" si="0"/>
        <v/>
      </c>
      <c r="D35" s="180"/>
      <c r="E35" s="182"/>
      <c r="F35" s="182"/>
      <c r="G35" s="183"/>
      <c r="H35" s="184"/>
      <c r="I35" s="180"/>
    </row>
    <row r="36" spans="2:9" x14ac:dyDescent="0.3">
      <c r="B36" s="180"/>
      <c r="C36" s="181" t="str">
        <f t="shared" si="0"/>
        <v/>
      </c>
      <c r="D36" s="180"/>
      <c r="E36" s="182"/>
      <c r="F36" s="182"/>
      <c r="G36" s="183"/>
      <c r="H36" s="184"/>
      <c r="I36" s="180"/>
    </row>
    <row r="37" spans="2:9" x14ac:dyDescent="0.3">
      <c r="B37" s="180"/>
      <c r="C37" s="181" t="str">
        <f t="shared" si="0"/>
        <v/>
      </c>
      <c r="D37" s="180"/>
      <c r="E37" s="182"/>
      <c r="F37" s="182"/>
      <c r="G37" s="183"/>
      <c r="H37" s="184"/>
      <c r="I37" s="180"/>
    </row>
    <row r="38" spans="2:9" x14ac:dyDescent="0.3">
      <c r="B38" s="180"/>
      <c r="C38" s="181" t="str">
        <f t="shared" si="0"/>
        <v/>
      </c>
      <c r="D38" s="180"/>
      <c r="E38" s="182"/>
      <c r="F38" s="182"/>
      <c r="G38" s="183"/>
      <c r="H38" s="184"/>
      <c r="I38" s="180"/>
    </row>
    <row r="39" spans="2:9" x14ac:dyDescent="0.3">
      <c r="B39" s="180"/>
      <c r="C39" s="181" t="str">
        <f t="shared" si="0"/>
        <v/>
      </c>
      <c r="D39" s="180"/>
      <c r="E39" s="182"/>
      <c r="F39" s="182"/>
      <c r="G39" s="183"/>
      <c r="H39" s="184"/>
      <c r="I39" s="180"/>
    </row>
    <row r="40" spans="2:9" x14ac:dyDescent="0.3">
      <c r="B40" s="180"/>
      <c r="C40" s="181" t="str">
        <f t="shared" si="0"/>
        <v/>
      </c>
      <c r="D40" s="180"/>
      <c r="E40" s="182"/>
      <c r="F40" s="182"/>
      <c r="G40" s="183"/>
      <c r="H40" s="184"/>
      <c r="I40" s="180"/>
    </row>
    <row r="41" spans="2:9" x14ac:dyDescent="0.3">
      <c r="B41" s="180"/>
      <c r="C41" s="181" t="str">
        <f t="shared" si="0"/>
        <v/>
      </c>
      <c r="D41" s="180"/>
      <c r="E41" s="182"/>
      <c r="F41" s="182"/>
      <c r="G41" s="183"/>
      <c r="H41" s="184"/>
      <c r="I41" s="180"/>
    </row>
    <row r="42" spans="2:9" x14ac:dyDescent="0.3">
      <c r="B42" s="180"/>
      <c r="C42" s="181" t="str">
        <f t="shared" si="0"/>
        <v/>
      </c>
      <c r="D42" s="180"/>
      <c r="E42" s="182"/>
      <c r="F42" s="182"/>
      <c r="G42" s="183"/>
      <c r="H42" s="184"/>
      <c r="I42" s="180"/>
    </row>
    <row r="43" spans="2:9" x14ac:dyDescent="0.3">
      <c r="B43" s="180"/>
      <c r="C43" s="181" t="str">
        <f t="shared" si="0"/>
        <v/>
      </c>
      <c r="D43" s="180"/>
      <c r="E43" s="182"/>
      <c r="F43" s="182"/>
      <c r="G43" s="183"/>
      <c r="H43" s="184"/>
      <c r="I43" s="180"/>
    </row>
    <row r="44" spans="2:9" x14ac:dyDescent="0.3">
      <c r="B44" s="180"/>
      <c r="C44" s="181" t="str">
        <f t="shared" si="0"/>
        <v/>
      </c>
      <c r="D44" s="180"/>
      <c r="E44" s="182"/>
      <c r="F44" s="182"/>
      <c r="G44" s="183"/>
      <c r="H44" s="184"/>
      <c r="I44" s="180"/>
    </row>
    <row r="45" spans="2:9" x14ac:dyDescent="0.3">
      <c r="B45" s="180"/>
      <c r="C45" s="181" t="str">
        <f t="shared" si="0"/>
        <v/>
      </c>
      <c r="D45" s="180"/>
      <c r="E45" s="182"/>
      <c r="F45" s="182"/>
      <c r="G45" s="183"/>
      <c r="H45" s="184"/>
      <c r="I45" s="180"/>
    </row>
    <row r="46" spans="2:9" x14ac:dyDescent="0.3">
      <c r="B46" s="180"/>
      <c r="C46" s="181" t="str">
        <f t="shared" si="0"/>
        <v/>
      </c>
      <c r="D46" s="180"/>
      <c r="E46" s="182"/>
      <c r="F46" s="182"/>
      <c r="G46" s="183"/>
      <c r="H46" s="184"/>
      <c r="I46" s="180"/>
    </row>
    <row r="47" spans="2:9" x14ac:dyDescent="0.3">
      <c r="B47" s="180"/>
      <c r="C47" s="181" t="str">
        <f t="shared" si="0"/>
        <v/>
      </c>
      <c r="D47" s="180"/>
      <c r="E47" s="182"/>
      <c r="F47" s="182"/>
      <c r="G47" s="183"/>
      <c r="H47" s="184"/>
      <c r="I47" s="180"/>
    </row>
    <row r="48" spans="2:9" x14ac:dyDescent="0.3">
      <c r="B48" s="180"/>
      <c r="C48" s="181" t="str">
        <f t="shared" si="0"/>
        <v/>
      </c>
      <c r="D48" s="180"/>
      <c r="E48" s="182"/>
      <c r="F48" s="182"/>
      <c r="G48" s="183"/>
      <c r="H48" s="184"/>
      <c r="I48" s="180"/>
    </row>
    <row r="49" spans="2:9" x14ac:dyDescent="0.3">
      <c r="B49" s="180"/>
      <c r="C49" s="181" t="str">
        <f t="shared" si="0"/>
        <v/>
      </c>
      <c r="D49" s="180"/>
      <c r="E49" s="182"/>
      <c r="F49" s="182"/>
      <c r="G49" s="183"/>
      <c r="H49" s="184"/>
      <c r="I49" s="180"/>
    </row>
    <row r="50" spans="2:9" x14ac:dyDescent="0.3">
      <c r="B50" s="180"/>
      <c r="C50" s="181" t="str">
        <f t="shared" si="0"/>
        <v/>
      </c>
      <c r="D50" s="180"/>
      <c r="E50" s="182"/>
      <c r="F50" s="182"/>
      <c r="G50" s="183"/>
      <c r="H50" s="184"/>
      <c r="I50" s="180"/>
    </row>
    <row r="51" spans="2:9" x14ac:dyDescent="0.3">
      <c r="B51" s="180"/>
      <c r="C51" s="181" t="str">
        <f t="shared" si="0"/>
        <v/>
      </c>
      <c r="D51" s="180"/>
      <c r="E51" s="182"/>
      <c r="F51" s="182"/>
      <c r="G51" s="183"/>
      <c r="H51" s="184"/>
      <c r="I51" s="180"/>
    </row>
    <row r="52" spans="2:9" x14ac:dyDescent="0.3">
      <c r="B52" s="180"/>
      <c r="C52" s="181" t="str">
        <f t="shared" si="0"/>
        <v/>
      </c>
      <c r="D52" s="180"/>
      <c r="E52" s="182"/>
      <c r="F52" s="182"/>
      <c r="G52" s="183"/>
      <c r="H52" s="184"/>
      <c r="I52" s="180"/>
    </row>
    <row r="53" spans="2:9" x14ac:dyDescent="0.3">
      <c r="B53" s="180"/>
      <c r="C53" s="181" t="str">
        <f t="shared" si="0"/>
        <v/>
      </c>
      <c r="D53" s="180"/>
      <c r="E53" s="182"/>
      <c r="F53" s="182"/>
      <c r="G53" s="183"/>
      <c r="H53" s="184"/>
      <c r="I53" s="180"/>
    </row>
    <row r="54" spans="2:9" x14ac:dyDescent="0.3">
      <c r="B54" s="180"/>
      <c r="C54" s="181" t="str">
        <f t="shared" si="0"/>
        <v/>
      </c>
      <c r="D54" s="180"/>
      <c r="E54" s="182"/>
      <c r="F54" s="182"/>
      <c r="G54" s="183"/>
      <c r="H54" s="184"/>
      <c r="I54" s="180"/>
    </row>
    <row r="55" spans="2:9" x14ac:dyDescent="0.3">
      <c r="B55" s="180"/>
      <c r="C55" s="181" t="str">
        <f t="shared" si="0"/>
        <v/>
      </c>
      <c r="D55" s="180"/>
      <c r="E55" s="182"/>
      <c r="F55" s="182"/>
      <c r="G55" s="183"/>
      <c r="H55" s="184"/>
      <c r="I55" s="180"/>
    </row>
    <row r="56" spans="2:9" x14ac:dyDescent="0.3">
      <c r="B56" s="180"/>
      <c r="C56" s="181" t="str">
        <f t="shared" si="0"/>
        <v/>
      </c>
      <c r="D56" s="180"/>
      <c r="E56" s="182"/>
      <c r="F56" s="182"/>
      <c r="G56" s="183"/>
      <c r="H56" s="184"/>
      <c r="I56" s="180"/>
    </row>
    <row r="57" spans="2:9" x14ac:dyDescent="0.3">
      <c r="B57" s="180"/>
      <c r="C57" s="181" t="str">
        <f t="shared" si="0"/>
        <v/>
      </c>
      <c r="D57" s="180"/>
      <c r="E57" s="182"/>
      <c r="F57" s="182"/>
      <c r="G57" s="183"/>
      <c r="H57" s="184"/>
      <c r="I57" s="180"/>
    </row>
    <row r="58" spans="2:9" x14ac:dyDescent="0.3">
      <c r="B58" s="180"/>
      <c r="C58" s="181" t="str">
        <f t="shared" si="0"/>
        <v/>
      </c>
      <c r="D58" s="180"/>
      <c r="E58" s="182"/>
      <c r="F58" s="182"/>
      <c r="G58" s="183"/>
      <c r="H58" s="184"/>
      <c r="I58" s="180"/>
    </row>
    <row r="59" spans="2:9" x14ac:dyDescent="0.3">
      <c r="B59" s="180"/>
      <c r="C59" s="181" t="str">
        <f t="shared" si="0"/>
        <v/>
      </c>
      <c r="D59" s="180"/>
      <c r="E59" s="182"/>
      <c r="F59" s="182"/>
      <c r="G59" s="183"/>
      <c r="H59" s="184"/>
      <c r="I59" s="180"/>
    </row>
    <row r="60" spans="2:9" x14ac:dyDescent="0.3">
      <c r="B60" s="180"/>
      <c r="C60" s="181" t="str">
        <f t="shared" si="0"/>
        <v/>
      </c>
      <c r="D60" s="180"/>
      <c r="E60" s="182"/>
      <c r="F60" s="182"/>
      <c r="G60" s="183"/>
      <c r="H60" s="184"/>
      <c r="I60" s="180"/>
    </row>
    <row r="61" spans="2:9" x14ac:dyDescent="0.3">
      <c r="B61" s="180"/>
      <c r="C61" s="181" t="str">
        <f t="shared" si="0"/>
        <v/>
      </c>
      <c r="D61" s="180"/>
      <c r="E61" s="182"/>
      <c r="F61" s="182"/>
      <c r="G61" s="183"/>
      <c r="H61" s="184"/>
      <c r="I61" s="180"/>
    </row>
    <row r="62" spans="2:9" x14ac:dyDescent="0.3">
      <c r="B62" s="180"/>
      <c r="C62" s="181" t="str">
        <f t="shared" si="0"/>
        <v/>
      </c>
      <c r="D62" s="180"/>
      <c r="E62" s="182"/>
      <c r="F62" s="182"/>
      <c r="G62" s="183"/>
      <c r="H62" s="184"/>
      <c r="I62" s="180"/>
    </row>
    <row r="63" spans="2:9" x14ac:dyDescent="0.3">
      <c r="B63" s="180"/>
      <c r="C63" s="181" t="str">
        <f t="shared" si="0"/>
        <v/>
      </c>
      <c r="D63" s="180"/>
      <c r="E63" s="182"/>
      <c r="F63" s="182"/>
      <c r="G63" s="183"/>
      <c r="H63" s="184"/>
      <c r="I63" s="180"/>
    </row>
    <row r="64" spans="2:9" x14ac:dyDescent="0.3">
      <c r="B64" s="180"/>
      <c r="C64" s="181" t="str">
        <f t="shared" si="0"/>
        <v/>
      </c>
      <c r="D64" s="180"/>
      <c r="E64" s="182"/>
      <c r="F64" s="182"/>
      <c r="G64" s="183"/>
      <c r="H64" s="184"/>
      <c r="I64" s="180"/>
    </row>
    <row r="65" spans="2:9" x14ac:dyDescent="0.3">
      <c r="B65" s="180"/>
      <c r="C65" s="181" t="str">
        <f t="shared" si="0"/>
        <v/>
      </c>
      <c r="D65" s="180"/>
      <c r="E65" s="182"/>
      <c r="F65" s="182"/>
      <c r="G65" s="183"/>
      <c r="H65" s="184"/>
      <c r="I65" s="180"/>
    </row>
    <row r="66" spans="2:9" x14ac:dyDescent="0.3">
      <c r="B66" s="180"/>
      <c r="C66" s="181" t="str">
        <f t="shared" si="0"/>
        <v/>
      </c>
      <c r="D66" s="180"/>
      <c r="E66" s="182"/>
      <c r="F66" s="182"/>
      <c r="G66" s="183"/>
      <c r="H66" s="184"/>
      <c r="I66" s="180"/>
    </row>
    <row r="67" spans="2:9" x14ac:dyDescent="0.3">
      <c r="B67" s="180"/>
      <c r="C67" s="181" t="str">
        <f t="shared" si="0"/>
        <v/>
      </c>
      <c r="D67" s="180"/>
      <c r="E67" s="182"/>
      <c r="F67" s="182"/>
      <c r="G67" s="183"/>
      <c r="H67" s="184"/>
      <c r="I67" s="180"/>
    </row>
    <row r="68" spans="2:9" x14ac:dyDescent="0.3">
      <c r="B68" s="180"/>
      <c r="C68" s="181" t="str">
        <f t="shared" ref="C68:C131" si="1">IFERROR(INDEX(Ref_Name,MATCH(B68,Ref_Code,0)),"")</f>
        <v/>
      </c>
      <c r="D68" s="180"/>
      <c r="E68" s="182"/>
      <c r="F68" s="182"/>
      <c r="G68" s="183"/>
      <c r="H68" s="184"/>
      <c r="I68" s="180"/>
    </row>
    <row r="69" spans="2:9" x14ac:dyDescent="0.3">
      <c r="B69" s="180"/>
      <c r="C69" s="181" t="str">
        <f t="shared" si="1"/>
        <v/>
      </c>
      <c r="D69" s="180"/>
      <c r="E69" s="182"/>
      <c r="F69" s="182"/>
      <c r="G69" s="183"/>
      <c r="H69" s="184"/>
      <c r="I69" s="180"/>
    </row>
    <row r="70" spans="2:9" x14ac:dyDescent="0.3">
      <c r="B70" s="180"/>
      <c r="C70" s="181" t="str">
        <f t="shared" si="1"/>
        <v/>
      </c>
      <c r="D70" s="180"/>
      <c r="E70" s="182"/>
      <c r="F70" s="182"/>
      <c r="G70" s="183"/>
      <c r="H70" s="184"/>
      <c r="I70" s="180"/>
    </row>
    <row r="71" spans="2:9" x14ac:dyDescent="0.3">
      <c r="B71" s="180"/>
      <c r="C71" s="181" t="str">
        <f t="shared" si="1"/>
        <v/>
      </c>
      <c r="D71" s="180"/>
      <c r="E71" s="182"/>
      <c r="F71" s="182"/>
      <c r="G71" s="183"/>
      <c r="H71" s="184"/>
      <c r="I71" s="180"/>
    </row>
    <row r="72" spans="2:9" x14ac:dyDescent="0.3">
      <c r="B72" s="180"/>
      <c r="C72" s="181" t="str">
        <f t="shared" si="1"/>
        <v/>
      </c>
      <c r="D72" s="180"/>
      <c r="E72" s="182"/>
      <c r="F72" s="182"/>
      <c r="G72" s="183"/>
      <c r="H72" s="184"/>
      <c r="I72" s="180"/>
    </row>
    <row r="73" spans="2:9" x14ac:dyDescent="0.3">
      <c r="B73" s="180"/>
      <c r="C73" s="181" t="str">
        <f t="shared" si="1"/>
        <v/>
      </c>
      <c r="D73" s="180"/>
      <c r="E73" s="182"/>
      <c r="F73" s="182"/>
      <c r="G73" s="183"/>
      <c r="H73" s="184"/>
      <c r="I73" s="180"/>
    </row>
    <row r="74" spans="2:9" x14ac:dyDescent="0.3">
      <c r="B74" s="180"/>
      <c r="C74" s="181" t="str">
        <f t="shared" si="1"/>
        <v/>
      </c>
      <c r="D74" s="180"/>
      <c r="E74" s="182"/>
      <c r="F74" s="182"/>
      <c r="G74" s="183"/>
      <c r="H74" s="184"/>
      <c r="I74" s="180"/>
    </row>
    <row r="75" spans="2:9" x14ac:dyDescent="0.3">
      <c r="B75" s="180"/>
      <c r="C75" s="181" t="str">
        <f t="shared" si="1"/>
        <v/>
      </c>
      <c r="D75" s="180"/>
      <c r="E75" s="182"/>
      <c r="F75" s="182"/>
      <c r="G75" s="183"/>
      <c r="H75" s="184"/>
      <c r="I75" s="180"/>
    </row>
    <row r="76" spans="2:9" x14ac:dyDescent="0.3">
      <c r="B76" s="180"/>
      <c r="C76" s="181" t="str">
        <f t="shared" si="1"/>
        <v/>
      </c>
      <c r="D76" s="180"/>
      <c r="E76" s="182"/>
      <c r="F76" s="182"/>
      <c r="G76" s="183"/>
      <c r="H76" s="184"/>
      <c r="I76" s="180"/>
    </row>
    <row r="77" spans="2:9" x14ac:dyDescent="0.3">
      <c r="B77" s="180"/>
      <c r="C77" s="181" t="str">
        <f t="shared" si="1"/>
        <v/>
      </c>
      <c r="D77" s="180"/>
      <c r="E77" s="182"/>
      <c r="F77" s="182"/>
      <c r="G77" s="183"/>
      <c r="H77" s="184"/>
      <c r="I77" s="180"/>
    </row>
    <row r="78" spans="2:9" x14ac:dyDescent="0.3">
      <c r="B78" s="180"/>
      <c r="C78" s="181" t="str">
        <f t="shared" si="1"/>
        <v/>
      </c>
      <c r="D78" s="180"/>
      <c r="E78" s="182"/>
      <c r="F78" s="182"/>
      <c r="G78" s="183"/>
      <c r="H78" s="184"/>
      <c r="I78" s="180"/>
    </row>
    <row r="79" spans="2:9" x14ac:dyDescent="0.3">
      <c r="B79" s="180"/>
      <c r="C79" s="181" t="str">
        <f t="shared" si="1"/>
        <v/>
      </c>
      <c r="D79" s="180"/>
      <c r="E79" s="182"/>
      <c r="F79" s="182"/>
      <c r="G79" s="183"/>
      <c r="H79" s="184"/>
      <c r="I79" s="180"/>
    </row>
    <row r="80" spans="2:9" x14ac:dyDescent="0.3">
      <c r="B80" s="180"/>
      <c r="C80" s="181" t="str">
        <f t="shared" si="1"/>
        <v/>
      </c>
      <c r="D80" s="180"/>
      <c r="E80" s="182"/>
      <c r="F80" s="182"/>
      <c r="G80" s="183"/>
      <c r="H80" s="184"/>
      <c r="I80" s="180"/>
    </row>
    <row r="81" spans="2:9" x14ac:dyDescent="0.3">
      <c r="B81" s="180"/>
      <c r="C81" s="181" t="str">
        <f t="shared" si="1"/>
        <v/>
      </c>
      <c r="D81" s="180"/>
      <c r="E81" s="182"/>
      <c r="F81" s="182"/>
      <c r="G81" s="183"/>
      <c r="H81" s="184"/>
      <c r="I81" s="180"/>
    </row>
    <row r="82" spans="2:9" x14ac:dyDescent="0.3">
      <c r="B82" s="180"/>
      <c r="C82" s="181" t="str">
        <f t="shared" si="1"/>
        <v/>
      </c>
      <c r="D82" s="180"/>
      <c r="E82" s="182"/>
      <c r="F82" s="182"/>
      <c r="G82" s="183"/>
      <c r="H82" s="184"/>
      <c r="I82" s="180"/>
    </row>
    <row r="83" spans="2:9" x14ac:dyDescent="0.3">
      <c r="B83" s="180"/>
      <c r="C83" s="181" t="str">
        <f t="shared" si="1"/>
        <v/>
      </c>
      <c r="D83" s="180"/>
      <c r="E83" s="182"/>
      <c r="F83" s="182"/>
      <c r="G83" s="183"/>
      <c r="H83" s="184"/>
      <c r="I83" s="180"/>
    </row>
    <row r="84" spans="2:9" x14ac:dyDescent="0.3">
      <c r="B84" s="180"/>
      <c r="C84" s="181" t="str">
        <f t="shared" si="1"/>
        <v/>
      </c>
      <c r="D84" s="180"/>
      <c r="E84" s="182"/>
      <c r="F84" s="182"/>
      <c r="G84" s="183"/>
      <c r="H84" s="184"/>
      <c r="I84" s="180"/>
    </row>
    <row r="85" spans="2:9" x14ac:dyDescent="0.3">
      <c r="B85" s="180"/>
      <c r="C85" s="181" t="str">
        <f t="shared" si="1"/>
        <v/>
      </c>
      <c r="D85" s="180"/>
      <c r="E85" s="182"/>
      <c r="F85" s="182"/>
      <c r="G85" s="183"/>
      <c r="H85" s="184"/>
      <c r="I85" s="180"/>
    </row>
    <row r="86" spans="2:9" x14ac:dyDescent="0.3">
      <c r="B86" s="180"/>
      <c r="C86" s="181" t="str">
        <f t="shared" si="1"/>
        <v/>
      </c>
      <c r="D86" s="180"/>
      <c r="E86" s="182"/>
      <c r="F86" s="182"/>
      <c r="G86" s="183"/>
      <c r="H86" s="184"/>
      <c r="I86" s="180"/>
    </row>
    <row r="87" spans="2:9" x14ac:dyDescent="0.3">
      <c r="B87" s="180"/>
      <c r="C87" s="181" t="str">
        <f t="shared" si="1"/>
        <v/>
      </c>
      <c r="D87" s="180"/>
      <c r="E87" s="182"/>
      <c r="F87" s="182"/>
      <c r="G87" s="183"/>
      <c r="H87" s="184"/>
      <c r="I87" s="180"/>
    </row>
    <row r="88" spans="2:9" x14ac:dyDescent="0.3">
      <c r="B88" s="180"/>
      <c r="C88" s="181" t="str">
        <f t="shared" si="1"/>
        <v/>
      </c>
      <c r="D88" s="180"/>
      <c r="E88" s="182"/>
      <c r="F88" s="182"/>
      <c r="G88" s="183"/>
      <c r="H88" s="184"/>
      <c r="I88" s="180"/>
    </row>
    <row r="89" spans="2:9" x14ac:dyDescent="0.3">
      <c r="B89" s="180"/>
      <c r="C89" s="181" t="str">
        <f t="shared" si="1"/>
        <v/>
      </c>
      <c r="D89" s="180"/>
      <c r="E89" s="182"/>
      <c r="F89" s="182"/>
      <c r="G89" s="183"/>
      <c r="H89" s="184"/>
      <c r="I89" s="180"/>
    </row>
    <row r="90" spans="2:9" x14ac:dyDescent="0.3">
      <c r="B90" s="180"/>
      <c r="C90" s="181" t="str">
        <f t="shared" si="1"/>
        <v/>
      </c>
      <c r="D90" s="180"/>
      <c r="E90" s="182"/>
      <c r="F90" s="182"/>
      <c r="G90" s="183"/>
      <c r="H90" s="184"/>
      <c r="I90" s="180"/>
    </row>
    <row r="91" spans="2:9" x14ac:dyDescent="0.3">
      <c r="B91" s="180"/>
      <c r="C91" s="181" t="str">
        <f t="shared" si="1"/>
        <v/>
      </c>
      <c r="D91" s="180"/>
      <c r="E91" s="182"/>
      <c r="F91" s="182"/>
      <c r="G91" s="183"/>
      <c r="H91" s="184"/>
      <c r="I91" s="180"/>
    </row>
    <row r="92" spans="2:9" x14ac:dyDescent="0.3">
      <c r="B92" s="180"/>
      <c r="C92" s="181" t="str">
        <f t="shared" si="1"/>
        <v/>
      </c>
      <c r="D92" s="180"/>
      <c r="E92" s="182"/>
      <c r="F92" s="182"/>
      <c r="G92" s="183"/>
      <c r="H92" s="184"/>
      <c r="I92" s="180"/>
    </row>
    <row r="93" spans="2:9" x14ac:dyDescent="0.3">
      <c r="B93" s="180"/>
      <c r="C93" s="181" t="str">
        <f t="shared" si="1"/>
        <v/>
      </c>
      <c r="D93" s="180"/>
      <c r="E93" s="182"/>
      <c r="F93" s="182"/>
      <c r="G93" s="183"/>
      <c r="H93" s="184"/>
      <c r="I93" s="180"/>
    </row>
    <row r="94" spans="2:9" x14ac:dyDescent="0.3">
      <c r="B94" s="180"/>
      <c r="C94" s="181" t="str">
        <f t="shared" si="1"/>
        <v/>
      </c>
      <c r="D94" s="180"/>
      <c r="E94" s="182"/>
      <c r="F94" s="182"/>
      <c r="G94" s="183"/>
      <c r="H94" s="184"/>
      <c r="I94" s="180"/>
    </row>
    <row r="95" spans="2:9" x14ac:dyDescent="0.3">
      <c r="B95" s="180"/>
      <c r="C95" s="181" t="str">
        <f t="shared" si="1"/>
        <v/>
      </c>
      <c r="D95" s="180"/>
      <c r="E95" s="182"/>
      <c r="F95" s="182"/>
      <c r="G95" s="183"/>
      <c r="H95" s="184"/>
      <c r="I95" s="180"/>
    </row>
    <row r="96" spans="2:9" x14ac:dyDescent="0.3">
      <c r="B96" s="180"/>
      <c r="C96" s="181" t="str">
        <f t="shared" si="1"/>
        <v/>
      </c>
      <c r="D96" s="180"/>
      <c r="E96" s="182"/>
      <c r="F96" s="182"/>
      <c r="G96" s="183"/>
      <c r="H96" s="184"/>
      <c r="I96" s="180"/>
    </row>
    <row r="97" spans="2:9" x14ac:dyDescent="0.3">
      <c r="B97" s="180"/>
      <c r="C97" s="181" t="str">
        <f t="shared" si="1"/>
        <v/>
      </c>
      <c r="D97" s="180"/>
      <c r="E97" s="182"/>
      <c r="F97" s="182"/>
      <c r="G97" s="183"/>
      <c r="H97" s="184"/>
      <c r="I97" s="180"/>
    </row>
    <row r="98" spans="2:9" x14ac:dyDescent="0.3">
      <c r="B98" s="180"/>
      <c r="C98" s="181" t="str">
        <f t="shared" si="1"/>
        <v/>
      </c>
      <c r="D98" s="180"/>
      <c r="E98" s="182"/>
      <c r="F98" s="182"/>
      <c r="G98" s="183"/>
      <c r="H98" s="184"/>
      <c r="I98" s="180"/>
    </row>
    <row r="99" spans="2:9" x14ac:dyDescent="0.3">
      <c r="B99" s="180"/>
      <c r="C99" s="181" t="str">
        <f t="shared" si="1"/>
        <v/>
      </c>
      <c r="D99" s="180"/>
      <c r="E99" s="182"/>
      <c r="F99" s="182"/>
      <c r="G99" s="183"/>
      <c r="H99" s="184"/>
      <c r="I99" s="180"/>
    </row>
    <row r="100" spans="2:9" x14ac:dyDescent="0.3">
      <c r="B100" s="180"/>
      <c r="C100" s="181" t="str">
        <f t="shared" si="1"/>
        <v/>
      </c>
      <c r="D100" s="180"/>
      <c r="E100" s="182"/>
      <c r="F100" s="182"/>
      <c r="G100" s="183"/>
      <c r="H100" s="184"/>
      <c r="I100" s="180"/>
    </row>
    <row r="101" spans="2:9" x14ac:dyDescent="0.3">
      <c r="B101" s="180"/>
      <c r="C101" s="181" t="str">
        <f t="shared" si="1"/>
        <v/>
      </c>
      <c r="D101" s="180"/>
      <c r="E101" s="182"/>
      <c r="F101" s="182"/>
      <c r="G101" s="183"/>
      <c r="H101" s="184"/>
      <c r="I101" s="180"/>
    </row>
    <row r="102" spans="2:9" x14ac:dyDescent="0.3">
      <c r="B102" s="180"/>
      <c r="C102" s="181" t="str">
        <f t="shared" si="1"/>
        <v/>
      </c>
      <c r="D102" s="180"/>
      <c r="E102" s="182"/>
      <c r="F102" s="182"/>
      <c r="G102" s="183"/>
      <c r="H102" s="184"/>
      <c r="I102" s="180"/>
    </row>
    <row r="103" spans="2:9" x14ac:dyDescent="0.3">
      <c r="B103" s="180"/>
      <c r="C103" s="181" t="str">
        <f t="shared" si="1"/>
        <v/>
      </c>
      <c r="D103" s="180"/>
      <c r="E103" s="182"/>
      <c r="F103" s="182"/>
      <c r="G103" s="183"/>
      <c r="H103" s="184"/>
      <c r="I103" s="180"/>
    </row>
    <row r="104" spans="2:9" x14ac:dyDescent="0.3">
      <c r="B104" s="180"/>
      <c r="C104" s="181" t="str">
        <f t="shared" si="1"/>
        <v/>
      </c>
      <c r="D104" s="180"/>
      <c r="E104" s="182"/>
      <c r="F104" s="182"/>
      <c r="G104" s="183"/>
      <c r="H104" s="184"/>
      <c r="I104" s="180"/>
    </row>
    <row r="105" spans="2:9" x14ac:dyDescent="0.3">
      <c r="B105" s="180"/>
      <c r="C105" s="181" t="str">
        <f t="shared" si="1"/>
        <v/>
      </c>
      <c r="D105" s="180"/>
      <c r="E105" s="182"/>
      <c r="F105" s="182"/>
      <c r="G105" s="183"/>
      <c r="H105" s="184"/>
      <c r="I105" s="180"/>
    </row>
    <row r="106" spans="2:9" x14ac:dyDescent="0.3">
      <c r="B106" s="180"/>
      <c r="C106" s="181" t="str">
        <f t="shared" si="1"/>
        <v/>
      </c>
      <c r="D106" s="180"/>
      <c r="E106" s="182"/>
      <c r="F106" s="182"/>
      <c r="G106" s="183"/>
      <c r="H106" s="184"/>
      <c r="I106" s="180"/>
    </row>
    <row r="107" spans="2:9" x14ac:dyDescent="0.3">
      <c r="B107" s="180"/>
      <c r="C107" s="181" t="str">
        <f t="shared" si="1"/>
        <v/>
      </c>
      <c r="D107" s="180"/>
      <c r="E107" s="182"/>
      <c r="F107" s="182"/>
      <c r="G107" s="183"/>
      <c r="H107" s="184"/>
      <c r="I107" s="180"/>
    </row>
    <row r="108" spans="2:9" x14ac:dyDescent="0.3">
      <c r="B108" s="180"/>
      <c r="C108" s="181" t="str">
        <f t="shared" si="1"/>
        <v/>
      </c>
      <c r="D108" s="180"/>
      <c r="E108" s="182"/>
      <c r="F108" s="182"/>
      <c r="G108" s="183"/>
      <c r="H108" s="184"/>
      <c r="I108" s="180"/>
    </row>
    <row r="109" spans="2:9" x14ac:dyDescent="0.3">
      <c r="B109" s="180"/>
      <c r="C109" s="181" t="str">
        <f t="shared" si="1"/>
        <v/>
      </c>
      <c r="D109" s="180"/>
      <c r="E109" s="182"/>
      <c r="F109" s="182"/>
      <c r="G109" s="183"/>
      <c r="H109" s="184"/>
      <c r="I109" s="180"/>
    </row>
    <row r="110" spans="2:9" x14ac:dyDescent="0.3">
      <c r="B110" s="180"/>
      <c r="C110" s="181" t="str">
        <f t="shared" si="1"/>
        <v/>
      </c>
      <c r="D110" s="180"/>
      <c r="E110" s="182"/>
      <c r="F110" s="182"/>
      <c r="G110" s="183"/>
      <c r="H110" s="184"/>
      <c r="I110" s="180"/>
    </row>
    <row r="111" spans="2:9" x14ac:dyDescent="0.3">
      <c r="B111" s="180"/>
      <c r="C111" s="181" t="str">
        <f t="shared" si="1"/>
        <v/>
      </c>
      <c r="D111" s="180"/>
      <c r="E111" s="182"/>
      <c r="F111" s="182"/>
      <c r="G111" s="183"/>
      <c r="H111" s="184"/>
      <c r="I111" s="180"/>
    </row>
    <row r="112" spans="2:9" x14ac:dyDescent="0.3">
      <c r="B112" s="180"/>
      <c r="C112" s="181" t="str">
        <f t="shared" si="1"/>
        <v/>
      </c>
      <c r="D112" s="180"/>
      <c r="E112" s="182"/>
      <c r="F112" s="182"/>
      <c r="G112" s="183"/>
      <c r="H112" s="184"/>
      <c r="I112" s="180"/>
    </row>
    <row r="113" spans="2:9" x14ac:dyDescent="0.3">
      <c r="B113" s="180"/>
      <c r="C113" s="181" t="str">
        <f t="shared" si="1"/>
        <v/>
      </c>
      <c r="D113" s="180"/>
      <c r="E113" s="182"/>
      <c r="F113" s="182"/>
      <c r="G113" s="183"/>
      <c r="H113" s="184"/>
      <c r="I113" s="180"/>
    </row>
    <row r="114" spans="2:9" x14ac:dyDescent="0.3">
      <c r="B114" s="180"/>
      <c r="C114" s="181" t="str">
        <f t="shared" si="1"/>
        <v/>
      </c>
      <c r="D114" s="180"/>
      <c r="E114" s="182"/>
      <c r="F114" s="182"/>
      <c r="G114" s="183"/>
      <c r="H114" s="184"/>
      <c r="I114" s="180"/>
    </row>
    <row r="115" spans="2:9" x14ac:dyDescent="0.3">
      <c r="B115" s="180"/>
      <c r="C115" s="181" t="str">
        <f t="shared" si="1"/>
        <v/>
      </c>
      <c r="D115" s="180"/>
      <c r="E115" s="182"/>
      <c r="F115" s="182"/>
      <c r="G115" s="183"/>
      <c r="H115" s="184"/>
      <c r="I115" s="180"/>
    </row>
    <row r="116" spans="2:9" x14ac:dyDescent="0.3">
      <c r="B116" s="180"/>
      <c r="C116" s="181" t="str">
        <f t="shared" si="1"/>
        <v/>
      </c>
      <c r="D116" s="180"/>
      <c r="E116" s="182"/>
      <c r="F116" s="182"/>
      <c r="G116" s="183"/>
      <c r="H116" s="184"/>
      <c r="I116" s="180"/>
    </row>
    <row r="117" spans="2:9" x14ac:dyDescent="0.3">
      <c r="B117" s="180"/>
      <c r="C117" s="181" t="str">
        <f t="shared" si="1"/>
        <v/>
      </c>
      <c r="D117" s="180"/>
      <c r="E117" s="182"/>
      <c r="F117" s="182"/>
      <c r="G117" s="183"/>
      <c r="H117" s="184"/>
      <c r="I117" s="180"/>
    </row>
    <row r="118" spans="2:9" x14ac:dyDescent="0.3">
      <c r="B118" s="180"/>
      <c r="C118" s="181" t="str">
        <f t="shared" si="1"/>
        <v/>
      </c>
      <c r="D118" s="180"/>
      <c r="E118" s="182"/>
      <c r="F118" s="182"/>
      <c r="G118" s="183"/>
      <c r="H118" s="184"/>
      <c r="I118" s="180"/>
    </row>
    <row r="119" spans="2:9" x14ac:dyDescent="0.3">
      <c r="B119" s="180"/>
      <c r="C119" s="181" t="str">
        <f t="shared" si="1"/>
        <v/>
      </c>
      <c r="D119" s="180"/>
      <c r="E119" s="182"/>
      <c r="F119" s="182"/>
      <c r="G119" s="183"/>
      <c r="H119" s="184"/>
      <c r="I119" s="180"/>
    </row>
    <row r="120" spans="2:9" x14ac:dyDescent="0.3">
      <c r="B120" s="180"/>
      <c r="C120" s="181" t="str">
        <f t="shared" si="1"/>
        <v/>
      </c>
      <c r="D120" s="180"/>
      <c r="E120" s="182"/>
      <c r="F120" s="182"/>
      <c r="G120" s="183"/>
      <c r="H120" s="184"/>
      <c r="I120" s="180"/>
    </row>
    <row r="121" spans="2:9" x14ac:dyDescent="0.3">
      <c r="B121" s="180"/>
      <c r="C121" s="181" t="str">
        <f t="shared" si="1"/>
        <v/>
      </c>
      <c r="D121" s="180"/>
      <c r="E121" s="182"/>
      <c r="F121" s="182"/>
      <c r="G121" s="183"/>
      <c r="H121" s="184"/>
      <c r="I121" s="180"/>
    </row>
    <row r="122" spans="2:9" x14ac:dyDescent="0.3">
      <c r="B122" s="180"/>
      <c r="C122" s="181" t="str">
        <f t="shared" si="1"/>
        <v/>
      </c>
      <c r="D122" s="180"/>
      <c r="E122" s="182"/>
      <c r="F122" s="182"/>
      <c r="G122" s="183"/>
      <c r="H122" s="184"/>
      <c r="I122" s="180"/>
    </row>
    <row r="123" spans="2:9" x14ac:dyDescent="0.3">
      <c r="B123" s="180"/>
      <c r="C123" s="181" t="str">
        <f t="shared" si="1"/>
        <v/>
      </c>
      <c r="D123" s="180"/>
      <c r="E123" s="182"/>
      <c r="F123" s="182"/>
      <c r="G123" s="183"/>
      <c r="H123" s="184"/>
      <c r="I123" s="180"/>
    </row>
    <row r="124" spans="2:9" x14ac:dyDescent="0.3">
      <c r="B124" s="180"/>
      <c r="C124" s="181" t="str">
        <f t="shared" si="1"/>
        <v/>
      </c>
      <c r="D124" s="180"/>
      <c r="E124" s="182"/>
      <c r="F124" s="182"/>
      <c r="G124" s="183"/>
      <c r="H124" s="184"/>
      <c r="I124" s="180"/>
    </row>
    <row r="125" spans="2:9" x14ac:dyDescent="0.3">
      <c r="B125" s="180"/>
      <c r="C125" s="181" t="str">
        <f t="shared" si="1"/>
        <v/>
      </c>
      <c r="D125" s="180"/>
      <c r="E125" s="182"/>
      <c r="F125" s="182"/>
      <c r="G125" s="183"/>
      <c r="H125" s="184"/>
      <c r="I125" s="180"/>
    </row>
    <row r="126" spans="2:9" x14ac:dyDescent="0.3">
      <c r="B126" s="180"/>
      <c r="C126" s="181" t="str">
        <f t="shared" si="1"/>
        <v/>
      </c>
      <c r="D126" s="180"/>
      <c r="E126" s="182"/>
      <c r="F126" s="182"/>
      <c r="G126" s="183"/>
      <c r="H126" s="184"/>
      <c r="I126" s="180"/>
    </row>
    <row r="127" spans="2:9" x14ac:dyDescent="0.3">
      <c r="B127" s="180"/>
      <c r="C127" s="181" t="str">
        <f t="shared" si="1"/>
        <v/>
      </c>
      <c r="D127" s="180"/>
      <c r="E127" s="182"/>
      <c r="F127" s="182"/>
      <c r="G127" s="183"/>
      <c r="H127" s="184"/>
      <c r="I127" s="180"/>
    </row>
    <row r="128" spans="2:9" x14ac:dyDescent="0.3">
      <c r="B128" s="180"/>
      <c r="C128" s="181" t="str">
        <f t="shared" si="1"/>
        <v/>
      </c>
      <c r="D128" s="180"/>
      <c r="E128" s="182"/>
      <c r="F128" s="182"/>
      <c r="G128" s="183"/>
      <c r="H128" s="184"/>
      <c r="I128" s="180"/>
    </row>
    <row r="129" spans="2:9" x14ac:dyDescent="0.3">
      <c r="B129" s="180"/>
      <c r="C129" s="181" t="str">
        <f t="shared" si="1"/>
        <v/>
      </c>
      <c r="D129" s="180"/>
      <c r="E129" s="182"/>
      <c r="F129" s="182"/>
      <c r="G129" s="183"/>
      <c r="H129" s="184"/>
      <c r="I129" s="180"/>
    </row>
    <row r="130" spans="2:9" x14ac:dyDescent="0.3">
      <c r="B130" s="180"/>
      <c r="C130" s="181" t="str">
        <f t="shared" si="1"/>
        <v/>
      </c>
      <c r="D130" s="180"/>
      <c r="E130" s="182"/>
      <c r="F130" s="182"/>
      <c r="G130" s="183"/>
      <c r="H130" s="184"/>
      <c r="I130" s="180"/>
    </row>
    <row r="131" spans="2:9" x14ac:dyDescent="0.3">
      <c r="B131" s="180"/>
      <c r="C131" s="181" t="str">
        <f t="shared" si="1"/>
        <v/>
      </c>
      <c r="D131" s="180"/>
      <c r="E131" s="182"/>
      <c r="F131" s="182"/>
      <c r="G131" s="183"/>
      <c r="H131" s="184"/>
      <c r="I131" s="180"/>
    </row>
    <row r="132" spans="2:9" x14ac:dyDescent="0.3">
      <c r="B132" s="180"/>
      <c r="C132" s="181" t="str">
        <f t="shared" ref="C132:C195" si="2">IFERROR(INDEX(Ref_Name,MATCH(B132,Ref_Code,0)),"")</f>
        <v/>
      </c>
      <c r="D132" s="180"/>
      <c r="E132" s="182"/>
      <c r="F132" s="182"/>
      <c r="G132" s="183"/>
      <c r="H132" s="184"/>
      <c r="I132" s="180"/>
    </row>
    <row r="133" spans="2:9" x14ac:dyDescent="0.3">
      <c r="B133" s="180"/>
      <c r="C133" s="181" t="str">
        <f t="shared" si="2"/>
        <v/>
      </c>
      <c r="D133" s="180"/>
      <c r="E133" s="182"/>
      <c r="F133" s="182"/>
      <c r="G133" s="183"/>
      <c r="H133" s="184"/>
      <c r="I133" s="180"/>
    </row>
    <row r="134" spans="2:9" x14ac:dyDescent="0.3">
      <c r="B134" s="180"/>
      <c r="C134" s="181" t="str">
        <f t="shared" si="2"/>
        <v/>
      </c>
      <c r="D134" s="180"/>
      <c r="E134" s="182"/>
      <c r="F134" s="182"/>
      <c r="G134" s="183"/>
      <c r="H134" s="184"/>
      <c r="I134" s="180"/>
    </row>
    <row r="135" spans="2:9" x14ac:dyDescent="0.3">
      <c r="B135" s="180"/>
      <c r="C135" s="181" t="str">
        <f t="shared" si="2"/>
        <v/>
      </c>
      <c r="D135" s="180"/>
      <c r="E135" s="182"/>
      <c r="F135" s="182"/>
      <c r="G135" s="183"/>
      <c r="H135" s="184"/>
      <c r="I135" s="180"/>
    </row>
    <row r="136" spans="2:9" x14ac:dyDescent="0.3">
      <c r="B136" s="180"/>
      <c r="C136" s="181" t="str">
        <f t="shared" si="2"/>
        <v/>
      </c>
      <c r="D136" s="180"/>
      <c r="E136" s="182"/>
      <c r="F136" s="182"/>
      <c r="G136" s="183"/>
      <c r="H136" s="184"/>
      <c r="I136" s="180"/>
    </row>
    <row r="137" spans="2:9" x14ac:dyDescent="0.3">
      <c r="B137" s="180"/>
      <c r="C137" s="181" t="str">
        <f t="shared" si="2"/>
        <v/>
      </c>
      <c r="D137" s="180"/>
      <c r="E137" s="182"/>
      <c r="F137" s="182"/>
      <c r="G137" s="183"/>
      <c r="H137" s="184"/>
      <c r="I137" s="180"/>
    </row>
    <row r="138" spans="2:9" x14ac:dyDescent="0.3">
      <c r="B138" s="180"/>
      <c r="C138" s="181" t="str">
        <f t="shared" si="2"/>
        <v/>
      </c>
      <c r="D138" s="180"/>
      <c r="E138" s="182"/>
      <c r="F138" s="182"/>
      <c r="G138" s="183"/>
      <c r="H138" s="184"/>
      <c r="I138" s="180"/>
    </row>
    <row r="139" spans="2:9" x14ac:dyDescent="0.3">
      <c r="B139" s="180"/>
      <c r="C139" s="181" t="str">
        <f t="shared" si="2"/>
        <v/>
      </c>
      <c r="D139" s="180"/>
      <c r="E139" s="182"/>
      <c r="F139" s="182"/>
      <c r="G139" s="183"/>
      <c r="H139" s="184"/>
      <c r="I139" s="180"/>
    </row>
    <row r="140" spans="2:9" x14ac:dyDescent="0.3">
      <c r="B140" s="180"/>
      <c r="C140" s="181" t="str">
        <f t="shared" si="2"/>
        <v/>
      </c>
      <c r="D140" s="180"/>
      <c r="E140" s="182"/>
      <c r="F140" s="182"/>
      <c r="G140" s="183"/>
      <c r="H140" s="184"/>
      <c r="I140" s="180"/>
    </row>
    <row r="141" spans="2:9" x14ac:dyDescent="0.3">
      <c r="B141" s="180"/>
      <c r="C141" s="181" t="str">
        <f t="shared" si="2"/>
        <v/>
      </c>
      <c r="D141" s="180"/>
      <c r="E141" s="182"/>
      <c r="F141" s="182"/>
      <c r="G141" s="183"/>
      <c r="H141" s="184"/>
      <c r="I141" s="180"/>
    </row>
    <row r="142" spans="2:9" x14ac:dyDescent="0.3">
      <c r="B142" s="180"/>
      <c r="C142" s="181" t="str">
        <f t="shared" si="2"/>
        <v/>
      </c>
      <c r="D142" s="180"/>
      <c r="E142" s="182"/>
      <c r="F142" s="182"/>
      <c r="G142" s="183"/>
      <c r="H142" s="184"/>
      <c r="I142" s="180"/>
    </row>
    <row r="143" spans="2:9" x14ac:dyDescent="0.3">
      <c r="B143" s="180"/>
      <c r="C143" s="181" t="str">
        <f t="shared" si="2"/>
        <v/>
      </c>
      <c r="D143" s="180"/>
      <c r="E143" s="182"/>
      <c r="F143" s="182"/>
      <c r="G143" s="183"/>
      <c r="H143" s="184"/>
      <c r="I143" s="180"/>
    </row>
    <row r="144" spans="2:9" x14ac:dyDescent="0.3">
      <c r="B144" s="180"/>
      <c r="C144" s="181" t="str">
        <f t="shared" si="2"/>
        <v/>
      </c>
      <c r="D144" s="180"/>
      <c r="E144" s="182"/>
      <c r="F144" s="182"/>
      <c r="G144" s="183"/>
      <c r="H144" s="184"/>
      <c r="I144" s="180"/>
    </row>
    <row r="145" spans="2:9" x14ac:dyDescent="0.3">
      <c r="B145" s="180"/>
      <c r="C145" s="181" t="str">
        <f t="shared" si="2"/>
        <v/>
      </c>
      <c r="D145" s="180"/>
      <c r="E145" s="182"/>
      <c r="F145" s="182"/>
      <c r="G145" s="183"/>
      <c r="H145" s="184"/>
      <c r="I145" s="180"/>
    </row>
    <row r="146" spans="2:9" x14ac:dyDescent="0.3">
      <c r="B146" s="180"/>
      <c r="C146" s="181" t="str">
        <f t="shared" si="2"/>
        <v/>
      </c>
      <c r="D146" s="180"/>
      <c r="E146" s="182"/>
      <c r="F146" s="182"/>
      <c r="G146" s="183"/>
      <c r="H146" s="184"/>
      <c r="I146" s="180"/>
    </row>
    <row r="147" spans="2:9" x14ac:dyDescent="0.3">
      <c r="B147" s="180"/>
      <c r="C147" s="181" t="str">
        <f t="shared" si="2"/>
        <v/>
      </c>
      <c r="D147" s="180"/>
      <c r="E147" s="182"/>
      <c r="F147" s="182"/>
      <c r="G147" s="183"/>
      <c r="H147" s="184"/>
      <c r="I147" s="180"/>
    </row>
    <row r="148" spans="2:9" x14ac:dyDescent="0.3">
      <c r="B148" s="180"/>
      <c r="C148" s="181" t="str">
        <f t="shared" si="2"/>
        <v/>
      </c>
      <c r="D148" s="180"/>
      <c r="E148" s="182"/>
      <c r="F148" s="182"/>
      <c r="G148" s="183"/>
      <c r="H148" s="184"/>
      <c r="I148" s="180"/>
    </row>
    <row r="149" spans="2:9" x14ac:dyDescent="0.3">
      <c r="B149" s="180"/>
      <c r="C149" s="181" t="str">
        <f t="shared" si="2"/>
        <v/>
      </c>
      <c r="D149" s="180"/>
      <c r="E149" s="182"/>
      <c r="F149" s="182"/>
      <c r="G149" s="183"/>
      <c r="H149" s="184"/>
      <c r="I149" s="180"/>
    </row>
    <row r="150" spans="2:9" x14ac:dyDescent="0.3">
      <c r="B150" s="180"/>
      <c r="C150" s="181" t="str">
        <f t="shared" si="2"/>
        <v/>
      </c>
      <c r="D150" s="180"/>
      <c r="E150" s="182"/>
      <c r="F150" s="182"/>
      <c r="G150" s="183"/>
      <c r="H150" s="184"/>
      <c r="I150" s="180"/>
    </row>
    <row r="151" spans="2:9" x14ac:dyDescent="0.3">
      <c r="B151" s="180"/>
      <c r="C151" s="181" t="str">
        <f t="shared" si="2"/>
        <v/>
      </c>
      <c r="D151" s="180"/>
      <c r="E151" s="182"/>
      <c r="F151" s="182"/>
      <c r="G151" s="183"/>
      <c r="H151" s="184"/>
      <c r="I151" s="180"/>
    </row>
    <row r="152" spans="2:9" x14ac:dyDescent="0.3">
      <c r="B152" s="180"/>
      <c r="C152" s="181" t="str">
        <f t="shared" si="2"/>
        <v/>
      </c>
      <c r="D152" s="180"/>
      <c r="E152" s="182"/>
      <c r="F152" s="182"/>
      <c r="G152" s="183"/>
      <c r="H152" s="184"/>
      <c r="I152" s="180"/>
    </row>
    <row r="153" spans="2:9" x14ac:dyDescent="0.3">
      <c r="B153" s="180"/>
      <c r="C153" s="181" t="str">
        <f t="shared" si="2"/>
        <v/>
      </c>
      <c r="D153" s="180"/>
      <c r="E153" s="182"/>
      <c r="F153" s="182"/>
      <c r="G153" s="183"/>
      <c r="H153" s="184"/>
      <c r="I153" s="180"/>
    </row>
    <row r="154" spans="2:9" x14ac:dyDescent="0.3">
      <c r="B154" s="180"/>
      <c r="C154" s="181" t="str">
        <f t="shared" si="2"/>
        <v/>
      </c>
      <c r="D154" s="180"/>
      <c r="E154" s="182"/>
      <c r="F154" s="182"/>
      <c r="G154" s="183"/>
      <c r="H154" s="184"/>
      <c r="I154" s="180"/>
    </row>
    <row r="155" spans="2:9" x14ac:dyDescent="0.3">
      <c r="B155" s="180"/>
      <c r="C155" s="181" t="str">
        <f t="shared" si="2"/>
        <v/>
      </c>
      <c r="D155" s="180"/>
      <c r="E155" s="182"/>
      <c r="F155" s="182"/>
      <c r="G155" s="183"/>
      <c r="H155" s="184"/>
      <c r="I155" s="180"/>
    </row>
    <row r="156" spans="2:9" x14ac:dyDescent="0.3">
      <c r="B156" s="180"/>
      <c r="C156" s="181" t="str">
        <f t="shared" si="2"/>
        <v/>
      </c>
      <c r="D156" s="180"/>
      <c r="E156" s="182"/>
      <c r="F156" s="182"/>
      <c r="G156" s="183"/>
      <c r="H156" s="184"/>
      <c r="I156" s="180"/>
    </row>
    <row r="157" spans="2:9" x14ac:dyDescent="0.3">
      <c r="B157" s="180"/>
      <c r="C157" s="181" t="str">
        <f t="shared" si="2"/>
        <v/>
      </c>
      <c r="D157" s="180"/>
      <c r="E157" s="182"/>
      <c r="F157" s="182"/>
      <c r="G157" s="183"/>
      <c r="H157" s="184"/>
      <c r="I157" s="180"/>
    </row>
    <row r="158" spans="2:9" x14ac:dyDescent="0.3">
      <c r="B158" s="180"/>
      <c r="C158" s="181" t="str">
        <f t="shared" si="2"/>
        <v/>
      </c>
      <c r="D158" s="180"/>
      <c r="E158" s="182"/>
      <c r="F158" s="182"/>
      <c r="G158" s="183"/>
      <c r="H158" s="184"/>
      <c r="I158" s="180"/>
    </row>
    <row r="159" spans="2:9" x14ac:dyDescent="0.3">
      <c r="B159" s="180"/>
      <c r="C159" s="181" t="str">
        <f t="shared" si="2"/>
        <v/>
      </c>
      <c r="D159" s="180"/>
      <c r="E159" s="182"/>
      <c r="F159" s="182"/>
      <c r="G159" s="183"/>
      <c r="H159" s="184"/>
      <c r="I159" s="180"/>
    </row>
    <row r="160" spans="2:9" x14ac:dyDescent="0.3">
      <c r="B160" s="180"/>
      <c r="C160" s="181" t="str">
        <f t="shared" si="2"/>
        <v/>
      </c>
      <c r="D160" s="180"/>
      <c r="E160" s="182"/>
      <c r="F160" s="182"/>
      <c r="G160" s="183"/>
      <c r="H160" s="184"/>
      <c r="I160" s="180"/>
    </row>
    <row r="161" spans="2:9" x14ac:dyDescent="0.3">
      <c r="B161" s="180"/>
      <c r="C161" s="181" t="str">
        <f t="shared" si="2"/>
        <v/>
      </c>
      <c r="D161" s="180"/>
      <c r="E161" s="182"/>
      <c r="F161" s="182"/>
      <c r="G161" s="183"/>
      <c r="H161" s="184"/>
      <c r="I161" s="180"/>
    </row>
    <row r="162" spans="2:9" x14ac:dyDescent="0.3">
      <c r="B162" s="180"/>
      <c r="C162" s="181" t="str">
        <f t="shared" si="2"/>
        <v/>
      </c>
      <c r="D162" s="180"/>
      <c r="E162" s="182"/>
      <c r="F162" s="182"/>
      <c r="G162" s="183"/>
      <c r="H162" s="184"/>
      <c r="I162" s="180"/>
    </row>
    <row r="163" spans="2:9" x14ac:dyDescent="0.3">
      <c r="B163" s="180"/>
      <c r="C163" s="181" t="str">
        <f t="shared" si="2"/>
        <v/>
      </c>
      <c r="D163" s="180"/>
      <c r="E163" s="182"/>
      <c r="F163" s="182"/>
      <c r="G163" s="183"/>
      <c r="H163" s="184"/>
      <c r="I163" s="180"/>
    </row>
    <row r="164" spans="2:9" x14ac:dyDescent="0.3">
      <c r="B164" s="180"/>
      <c r="C164" s="181" t="str">
        <f t="shared" si="2"/>
        <v/>
      </c>
      <c r="D164" s="180"/>
      <c r="E164" s="182"/>
      <c r="F164" s="182"/>
      <c r="G164" s="183"/>
      <c r="H164" s="184"/>
      <c r="I164" s="180"/>
    </row>
    <row r="165" spans="2:9" x14ac:dyDescent="0.3">
      <c r="B165" s="180"/>
      <c r="C165" s="181" t="str">
        <f t="shared" si="2"/>
        <v/>
      </c>
      <c r="D165" s="180"/>
      <c r="E165" s="182"/>
      <c r="F165" s="182"/>
      <c r="G165" s="183"/>
      <c r="H165" s="184"/>
      <c r="I165" s="180"/>
    </row>
    <row r="166" spans="2:9" x14ac:dyDescent="0.3">
      <c r="B166" s="180"/>
      <c r="C166" s="181" t="str">
        <f t="shared" si="2"/>
        <v/>
      </c>
      <c r="D166" s="180"/>
      <c r="E166" s="182"/>
      <c r="F166" s="182"/>
      <c r="G166" s="183"/>
      <c r="H166" s="184"/>
      <c r="I166" s="180"/>
    </row>
    <row r="167" spans="2:9" x14ac:dyDescent="0.3">
      <c r="B167" s="180"/>
      <c r="C167" s="181" t="str">
        <f t="shared" si="2"/>
        <v/>
      </c>
      <c r="D167" s="180"/>
      <c r="E167" s="182"/>
      <c r="F167" s="182"/>
      <c r="G167" s="183"/>
      <c r="H167" s="184"/>
      <c r="I167" s="180"/>
    </row>
    <row r="168" spans="2:9" x14ac:dyDescent="0.3">
      <c r="B168" s="180"/>
      <c r="C168" s="181" t="str">
        <f t="shared" si="2"/>
        <v/>
      </c>
      <c r="D168" s="180"/>
      <c r="E168" s="182"/>
      <c r="F168" s="182"/>
      <c r="G168" s="183"/>
      <c r="H168" s="184"/>
      <c r="I168" s="180"/>
    </row>
    <row r="169" spans="2:9" x14ac:dyDescent="0.3">
      <c r="B169" s="180"/>
      <c r="C169" s="181" t="str">
        <f t="shared" si="2"/>
        <v/>
      </c>
      <c r="D169" s="180"/>
      <c r="E169" s="182"/>
      <c r="F169" s="182"/>
      <c r="G169" s="183"/>
      <c r="H169" s="184"/>
      <c r="I169" s="180"/>
    </row>
    <row r="170" spans="2:9" x14ac:dyDescent="0.3">
      <c r="B170" s="180"/>
      <c r="C170" s="181" t="str">
        <f t="shared" si="2"/>
        <v/>
      </c>
      <c r="D170" s="180"/>
      <c r="E170" s="182"/>
      <c r="F170" s="182"/>
      <c r="G170" s="183"/>
      <c r="H170" s="184"/>
      <c r="I170" s="180"/>
    </row>
    <row r="171" spans="2:9" x14ac:dyDescent="0.3">
      <c r="B171" s="180"/>
      <c r="C171" s="181" t="str">
        <f t="shared" si="2"/>
        <v/>
      </c>
      <c r="D171" s="180"/>
      <c r="E171" s="182"/>
      <c r="F171" s="182"/>
      <c r="G171" s="183"/>
      <c r="H171" s="184"/>
      <c r="I171" s="180"/>
    </row>
    <row r="172" spans="2:9" x14ac:dyDescent="0.3">
      <c r="B172" s="180"/>
      <c r="C172" s="181" t="str">
        <f t="shared" si="2"/>
        <v/>
      </c>
      <c r="D172" s="180"/>
      <c r="E172" s="182"/>
      <c r="F172" s="182"/>
      <c r="G172" s="183"/>
      <c r="H172" s="184"/>
      <c r="I172" s="180"/>
    </row>
    <row r="173" spans="2:9" x14ac:dyDescent="0.3">
      <c r="B173" s="180"/>
      <c r="C173" s="181" t="str">
        <f t="shared" si="2"/>
        <v/>
      </c>
      <c r="D173" s="180"/>
      <c r="E173" s="182"/>
      <c r="F173" s="182"/>
      <c r="G173" s="183"/>
      <c r="H173" s="184"/>
      <c r="I173" s="180"/>
    </row>
    <row r="174" spans="2:9" x14ac:dyDescent="0.3">
      <c r="B174" s="180"/>
      <c r="C174" s="181" t="str">
        <f t="shared" si="2"/>
        <v/>
      </c>
      <c r="D174" s="180"/>
      <c r="E174" s="182"/>
      <c r="F174" s="182"/>
      <c r="G174" s="183"/>
      <c r="H174" s="184"/>
      <c r="I174" s="180"/>
    </row>
    <row r="175" spans="2:9" x14ac:dyDescent="0.3">
      <c r="B175" s="180"/>
      <c r="C175" s="181" t="str">
        <f t="shared" si="2"/>
        <v/>
      </c>
      <c r="D175" s="180"/>
      <c r="E175" s="182"/>
      <c r="F175" s="182"/>
      <c r="G175" s="183"/>
      <c r="H175" s="184"/>
      <c r="I175" s="180"/>
    </row>
    <row r="176" spans="2:9" x14ac:dyDescent="0.3">
      <c r="B176" s="180"/>
      <c r="C176" s="181" t="str">
        <f t="shared" si="2"/>
        <v/>
      </c>
      <c r="D176" s="180"/>
      <c r="E176" s="182"/>
      <c r="F176" s="182"/>
      <c r="G176" s="183"/>
      <c r="H176" s="184"/>
      <c r="I176" s="180"/>
    </row>
    <row r="177" spans="2:9" x14ac:dyDescent="0.3">
      <c r="B177" s="180"/>
      <c r="C177" s="181" t="str">
        <f t="shared" si="2"/>
        <v/>
      </c>
      <c r="D177" s="180"/>
      <c r="E177" s="182"/>
      <c r="F177" s="182"/>
      <c r="G177" s="183"/>
      <c r="H177" s="184"/>
      <c r="I177" s="180"/>
    </row>
    <row r="178" spans="2:9" x14ac:dyDescent="0.3">
      <c r="B178" s="180"/>
      <c r="C178" s="181" t="str">
        <f t="shared" si="2"/>
        <v/>
      </c>
      <c r="D178" s="180"/>
      <c r="E178" s="182"/>
      <c r="F178" s="182"/>
      <c r="G178" s="183"/>
      <c r="H178" s="184"/>
      <c r="I178" s="180"/>
    </row>
    <row r="179" spans="2:9" x14ac:dyDescent="0.3">
      <c r="B179" s="180"/>
      <c r="C179" s="181" t="str">
        <f t="shared" si="2"/>
        <v/>
      </c>
      <c r="D179" s="180"/>
      <c r="E179" s="182"/>
      <c r="F179" s="182"/>
      <c r="G179" s="183"/>
      <c r="H179" s="184"/>
      <c r="I179" s="180"/>
    </row>
    <row r="180" spans="2:9" x14ac:dyDescent="0.3">
      <c r="B180" s="180"/>
      <c r="C180" s="181" t="str">
        <f t="shared" si="2"/>
        <v/>
      </c>
      <c r="D180" s="180"/>
      <c r="E180" s="182"/>
      <c r="F180" s="182"/>
      <c r="G180" s="183"/>
      <c r="H180" s="184"/>
      <c r="I180" s="180"/>
    </row>
    <row r="181" spans="2:9" x14ac:dyDescent="0.3">
      <c r="B181" s="180"/>
      <c r="C181" s="181" t="str">
        <f t="shared" si="2"/>
        <v/>
      </c>
      <c r="D181" s="180"/>
      <c r="E181" s="182"/>
      <c r="F181" s="182"/>
      <c r="G181" s="183"/>
      <c r="H181" s="184"/>
      <c r="I181" s="180"/>
    </row>
    <row r="182" spans="2:9" x14ac:dyDescent="0.3">
      <c r="B182" s="180"/>
      <c r="C182" s="181" t="str">
        <f t="shared" si="2"/>
        <v/>
      </c>
      <c r="D182" s="180"/>
      <c r="E182" s="182"/>
      <c r="F182" s="182"/>
      <c r="G182" s="183"/>
      <c r="H182" s="184"/>
      <c r="I182" s="180"/>
    </row>
    <row r="183" spans="2:9" x14ac:dyDescent="0.3">
      <c r="B183" s="180"/>
      <c r="C183" s="181" t="str">
        <f t="shared" si="2"/>
        <v/>
      </c>
      <c r="D183" s="180"/>
      <c r="E183" s="182"/>
      <c r="F183" s="182"/>
      <c r="G183" s="183"/>
      <c r="H183" s="184"/>
      <c r="I183" s="180"/>
    </row>
    <row r="184" spans="2:9" x14ac:dyDescent="0.3">
      <c r="B184" s="180"/>
      <c r="C184" s="181" t="str">
        <f t="shared" si="2"/>
        <v/>
      </c>
      <c r="D184" s="180"/>
      <c r="E184" s="182"/>
      <c r="F184" s="182"/>
      <c r="G184" s="183"/>
      <c r="H184" s="184"/>
      <c r="I184" s="180"/>
    </row>
    <row r="185" spans="2:9" x14ac:dyDescent="0.3">
      <c r="B185" s="180"/>
      <c r="C185" s="181" t="str">
        <f t="shared" si="2"/>
        <v/>
      </c>
      <c r="D185" s="180"/>
      <c r="E185" s="182"/>
      <c r="F185" s="182"/>
      <c r="G185" s="183"/>
      <c r="H185" s="184"/>
      <c r="I185" s="180"/>
    </row>
    <row r="186" spans="2:9" x14ac:dyDescent="0.3">
      <c r="B186" s="180"/>
      <c r="C186" s="181" t="str">
        <f t="shared" si="2"/>
        <v/>
      </c>
      <c r="D186" s="180"/>
      <c r="E186" s="182"/>
      <c r="F186" s="182"/>
      <c r="G186" s="183"/>
      <c r="H186" s="184"/>
      <c r="I186" s="180"/>
    </row>
    <row r="187" spans="2:9" x14ac:dyDescent="0.3">
      <c r="B187" s="180"/>
      <c r="C187" s="181" t="str">
        <f t="shared" si="2"/>
        <v/>
      </c>
      <c r="D187" s="180"/>
      <c r="E187" s="182"/>
      <c r="F187" s="182"/>
      <c r="G187" s="183"/>
      <c r="H187" s="184"/>
      <c r="I187" s="180"/>
    </row>
    <row r="188" spans="2:9" x14ac:dyDescent="0.3">
      <c r="B188" s="180"/>
      <c r="C188" s="181" t="str">
        <f t="shared" si="2"/>
        <v/>
      </c>
      <c r="D188" s="180"/>
      <c r="E188" s="182"/>
      <c r="F188" s="182"/>
      <c r="G188" s="183"/>
      <c r="H188" s="184"/>
      <c r="I188" s="180"/>
    </row>
    <row r="189" spans="2:9" x14ac:dyDescent="0.3">
      <c r="B189" s="180"/>
      <c r="C189" s="181" t="str">
        <f t="shared" si="2"/>
        <v/>
      </c>
      <c r="D189" s="180"/>
      <c r="E189" s="182"/>
      <c r="F189" s="182"/>
      <c r="G189" s="183"/>
      <c r="H189" s="184"/>
      <c r="I189" s="180"/>
    </row>
    <row r="190" spans="2:9" x14ac:dyDescent="0.3">
      <c r="B190" s="180"/>
      <c r="C190" s="181" t="str">
        <f t="shared" si="2"/>
        <v/>
      </c>
      <c r="D190" s="180"/>
      <c r="E190" s="182"/>
      <c r="F190" s="182"/>
      <c r="G190" s="183"/>
      <c r="H190" s="184"/>
      <c r="I190" s="180"/>
    </row>
    <row r="191" spans="2:9" x14ac:dyDescent="0.3">
      <c r="B191" s="180"/>
      <c r="C191" s="181" t="str">
        <f t="shared" si="2"/>
        <v/>
      </c>
      <c r="D191" s="180"/>
      <c r="E191" s="182"/>
      <c r="F191" s="182"/>
      <c r="G191" s="183"/>
      <c r="H191" s="184"/>
      <c r="I191" s="180"/>
    </row>
    <row r="192" spans="2:9" x14ac:dyDescent="0.3">
      <c r="B192" s="180"/>
      <c r="C192" s="181" t="str">
        <f t="shared" si="2"/>
        <v/>
      </c>
      <c r="D192" s="180"/>
      <c r="E192" s="182"/>
      <c r="F192" s="182"/>
      <c r="G192" s="183"/>
      <c r="H192" s="184"/>
      <c r="I192" s="180"/>
    </row>
    <row r="193" spans="2:9" x14ac:dyDescent="0.3">
      <c r="B193" s="180"/>
      <c r="C193" s="181" t="str">
        <f t="shared" si="2"/>
        <v/>
      </c>
      <c r="D193" s="180"/>
      <c r="E193" s="182"/>
      <c r="F193" s="182"/>
      <c r="G193" s="183"/>
      <c r="H193" s="184"/>
      <c r="I193" s="180"/>
    </row>
    <row r="194" spans="2:9" x14ac:dyDescent="0.3">
      <c r="B194" s="180"/>
      <c r="C194" s="181" t="str">
        <f t="shared" si="2"/>
        <v/>
      </c>
      <c r="D194" s="180"/>
      <c r="E194" s="182"/>
      <c r="F194" s="182"/>
      <c r="G194" s="183"/>
      <c r="H194" s="184"/>
      <c r="I194" s="180"/>
    </row>
    <row r="195" spans="2:9" x14ac:dyDescent="0.3">
      <c r="B195" s="180"/>
      <c r="C195" s="181" t="str">
        <f t="shared" si="2"/>
        <v/>
      </c>
      <c r="D195" s="180"/>
      <c r="E195" s="182"/>
      <c r="F195" s="182"/>
      <c r="G195" s="183"/>
      <c r="H195" s="184"/>
      <c r="I195" s="180"/>
    </row>
    <row r="196" spans="2:9" x14ac:dyDescent="0.3">
      <c r="B196" s="180"/>
      <c r="C196" s="181" t="str">
        <f t="shared" ref="C196:C259" si="3">IFERROR(INDEX(Ref_Name,MATCH(B196,Ref_Code,0)),"")</f>
        <v/>
      </c>
      <c r="D196" s="180"/>
      <c r="E196" s="182"/>
      <c r="F196" s="182"/>
      <c r="G196" s="183"/>
      <c r="H196" s="184"/>
      <c r="I196" s="180"/>
    </row>
    <row r="197" spans="2:9" x14ac:dyDescent="0.3">
      <c r="B197" s="180"/>
      <c r="C197" s="181" t="str">
        <f t="shared" si="3"/>
        <v/>
      </c>
      <c r="D197" s="180"/>
      <c r="E197" s="182"/>
      <c r="F197" s="182"/>
      <c r="G197" s="183"/>
      <c r="H197" s="184"/>
      <c r="I197" s="180"/>
    </row>
    <row r="198" spans="2:9" x14ac:dyDescent="0.3">
      <c r="B198" s="180"/>
      <c r="C198" s="181" t="str">
        <f t="shared" si="3"/>
        <v/>
      </c>
      <c r="D198" s="180"/>
      <c r="E198" s="182"/>
      <c r="F198" s="182"/>
      <c r="G198" s="183"/>
      <c r="H198" s="184"/>
      <c r="I198" s="180"/>
    </row>
    <row r="199" spans="2:9" x14ac:dyDescent="0.3">
      <c r="B199" s="180"/>
      <c r="C199" s="181" t="str">
        <f t="shared" si="3"/>
        <v/>
      </c>
      <c r="D199" s="180"/>
      <c r="E199" s="182"/>
      <c r="F199" s="182"/>
      <c r="G199" s="183"/>
      <c r="H199" s="184"/>
      <c r="I199" s="180"/>
    </row>
    <row r="200" spans="2:9" x14ac:dyDescent="0.3">
      <c r="B200" s="180"/>
      <c r="C200" s="181" t="str">
        <f t="shared" si="3"/>
        <v/>
      </c>
      <c r="D200" s="180"/>
      <c r="E200" s="182"/>
      <c r="F200" s="182"/>
      <c r="G200" s="183"/>
      <c r="H200" s="184"/>
      <c r="I200" s="180"/>
    </row>
    <row r="201" spans="2:9" x14ac:dyDescent="0.3">
      <c r="B201" s="180"/>
      <c r="C201" s="181" t="str">
        <f t="shared" si="3"/>
        <v/>
      </c>
      <c r="D201" s="180"/>
      <c r="E201" s="182"/>
      <c r="F201" s="182"/>
      <c r="G201" s="183"/>
      <c r="H201" s="184"/>
      <c r="I201" s="180"/>
    </row>
    <row r="202" spans="2:9" x14ac:dyDescent="0.3">
      <c r="B202" s="180"/>
      <c r="C202" s="181" t="str">
        <f t="shared" si="3"/>
        <v/>
      </c>
      <c r="D202" s="180"/>
      <c r="E202" s="182"/>
      <c r="F202" s="182"/>
      <c r="G202" s="183"/>
      <c r="H202" s="184"/>
      <c r="I202" s="180"/>
    </row>
    <row r="203" spans="2:9" x14ac:dyDescent="0.3">
      <c r="B203" s="180"/>
      <c r="C203" s="181" t="str">
        <f t="shared" si="3"/>
        <v/>
      </c>
      <c r="D203" s="180"/>
      <c r="E203" s="182"/>
      <c r="F203" s="182"/>
      <c r="G203" s="183"/>
      <c r="H203" s="184"/>
      <c r="I203" s="180"/>
    </row>
    <row r="204" spans="2:9" x14ac:dyDescent="0.3">
      <c r="B204" s="180"/>
      <c r="C204" s="181" t="str">
        <f t="shared" si="3"/>
        <v/>
      </c>
      <c r="D204" s="180"/>
      <c r="E204" s="182"/>
      <c r="F204" s="182"/>
      <c r="G204" s="183"/>
      <c r="H204" s="184"/>
      <c r="I204" s="180"/>
    </row>
    <row r="205" spans="2:9" x14ac:dyDescent="0.3">
      <c r="B205" s="180"/>
      <c r="C205" s="181" t="str">
        <f t="shared" si="3"/>
        <v/>
      </c>
      <c r="D205" s="180"/>
      <c r="E205" s="182"/>
      <c r="F205" s="182"/>
      <c r="G205" s="183"/>
      <c r="H205" s="184"/>
      <c r="I205" s="180"/>
    </row>
    <row r="206" spans="2:9" x14ac:dyDescent="0.3">
      <c r="B206" s="180"/>
      <c r="C206" s="181" t="str">
        <f t="shared" si="3"/>
        <v/>
      </c>
      <c r="D206" s="180"/>
      <c r="E206" s="182"/>
      <c r="F206" s="182"/>
      <c r="G206" s="183"/>
      <c r="H206" s="184"/>
      <c r="I206" s="180"/>
    </row>
    <row r="207" spans="2:9" x14ac:dyDescent="0.3">
      <c r="B207" s="180"/>
      <c r="C207" s="181" t="str">
        <f t="shared" si="3"/>
        <v/>
      </c>
      <c r="D207" s="180"/>
      <c r="E207" s="182"/>
      <c r="F207" s="182"/>
      <c r="G207" s="183"/>
      <c r="H207" s="184"/>
      <c r="I207" s="180"/>
    </row>
    <row r="208" spans="2:9" x14ac:dyDescent="0.3">
      <c r="B208" s="180"/>
      <c r="C208" s="181" t="str">
        <f t="shared" si="3"/>
        <v/>
      </c>
      <c r="D208" s="180"/>
      <c r="E208" s="182"/>
      <c r="F208" s="182"/>
      <c r="G208" s="183"/>
      <c r="H208" s="184"/>
      <c r="I208" s="180"/>
    </row>
    <row r="209" spans="2:9" x14ac:dyDescent="0.3">
      <c r="B209" s="180"/>
      <c r="C209" s="181" t="str">
        <f t="shared" si="3"/>
        <v/>
      </c>
      <c r="D209" s="180"/>
      <c r="E209" s="182"/>
      <c r="F209" s="182"/>
      <c r="G209" s="183"/>
      <c r="H209" s="184"/>
      <c r="I209" s="180"/>
    </row>
    <row r="210" spans="2:9" x14ac:dyDescent="0.3">
      <c r="B210" s="180"/>
      <c r="C210" s="181" t="str">
        <f t="shared" si="3"/>
        <v/>
      </c>
      <c r="D210" s="180"/>
      <c r="E210" s="182"/>
      <c r="F210" s="182"/>
      <c r="G210" s="183"/>
      <c r="H210" s="184"/>
      <c r="I210" s="180"/>
    </row>
    <row r="211" spans="2:9" x14ac:dyDescent="0.3">
      <c r="B211" s="180"/>
      <c r="C211" s="181" t="str">
        <f t="shared" si="3"/>
        <v/>
      </c>
      <c r="D211" s="180"/>
      <c r="E211" s="182"/>
      <c r="F211" s="182"/>
      <c r="G211" s="183"/>
      <c r="H211" s="184"/>
      <c r="I211" s="180"/>
    </row>
    <row r="212" spans="2:9" x14ac:dyDescent="0.3">
      <c r="B212" s="180"/>
      <c r="C212" s="181" t="str">
        <f t="shared" si="3"/>
        <v/>
      </c>
      <c r="D212" s="180"/>
      <c r="E212" s="182"/>
      <c r="F212" s="182"/>
      <c r="G212" s="183"/>
      <c r="H212" s="184"/>
      <c r="I212" s="180"/>
    </row>
    <row r="213" spans="2:9" x14ac:dyDescent="0.3">
      <c r="B213" s="180"/>
      <c r="C213" s="181" t="str">
        <f t="shared" si="3"/>
        <v/>
      </c>
      <c r="D213" s="180"/>
      <c r="E213" s="182"/>
      <c r="F213" s="182"/>
      <c r="G213" s="183"/>
      <c r="H213" s="184"/>
      <c r="I213" s="180"/>
    </row>
    <row r="214" spans="2:9" x14ac:dyDescent="0.3">
      <c r="B214" s="180"/>
      <c r="C214" s="181" t="str">
        <f t="shared" si="3"/>
        <v/>
      </c>
      <c r="D214" s="180"/>
      <c r="E214" s="182"/>
      <c r="F214" s="182"/>
      <c r="G214" s="183"/>
      <c r="H214" s="184"/>
      <c r="I214" s="180"/>
    </row>
    <row r="215" spans="2:9" x14ac:dyDescent="0.3">
      <c r="B215" s="180"/>
      <c r="C215" s="181" t="str">
        <f t="shared" si="3"/>
        <v/>
      </c>
      <c r="D215" s="180"/>
      <c r="E215" s="182"/>
      <c r="F215" s="182"/>
      <c r="G215" s="183"/>
      <c r="H215" s="184"/>
      <c r="I215" s="180"/>
    </row>
    <row r="216" spans="2:9" x14ac:dyDescent="0.3">
      <c r="B216" s="180"/>
      <c r="C216" s="181" t="str">
        <f t="shared" si="3"/>
        <v/>
      </c>
      <c r="D216" s="180"/>
      <c r="E216" s="182"/>
      <c r="F216" s="182"/>
      <c r="G216" s="183"/>
      <c r="H216" s="184"/>
      <c r="I216" s="180"/>
    </row>
    <row r="217" spans="2:9" x14ac:dyDescent="0.3">
      <c r="B217" s="180"/>
      <c r="C217" s="181" t="str">
        <f t="shared" si="3"/>
        <v/>
      </c>
      <c r="D217" s="180"/>
      <c r="E217" s="182"/>
      <c r="F217" s="182"/>
      <c r="G217" s="183"/>
      <c r="H217" s="184"/>
      <c r="I217" s="180"/>
    </row>
    <row r="218" spans="2:9" x14ac:dyDescent="0.3">
      <c r="B218" s="180"/>
      <c r="C218" s="181" t="str">
        <f t="shared" si="3"/>
        <v/>
      </c>
      <c r="D218" s="180"/>
      <c r="E218" s="182"/>
      <c r="F218" s="182"/>
      <c r="G218" s="183"/>
      <c r="H218" s="184"/>
      <c r="I218" s="180"/>
    </row>
    <row r="219" spans="2:9" x14ac:dyDescent="0.3">
      <c r="B219" s="180"/>
      <c r="C219" s="181" t="str">
        <f t="shared" si="3"/>
        <v/>
      </c>
      <c r="D219" s="180"/>
      <c r="E219" s="182"/>
      <c r="F219" s="182"/>
      <c r="G219" s="183"/>
      <c r="H219" s="184"/>
      <c r="I219" s="180"/>
    </row>
    <row r="220" spans="2:9" x14ac:dyDescent="0.3">
      <c r="B220" s="180"/>
      <c r="C220" s="181" t="str">
        <f t="shared" si="3"/>
        <v/>
      </c>
      <c r="D220" s="180"/>
      <c r="E220" s="182"/>
      <c r="F220" s="182"/>
      <c r="G220" s="183"/>
      <c r="H220" s="184"/>
      <c r="I220" s="180"/>
    </row>
    <row r="221" spans="2:9" x14ac:dyDescent="0.3">
      <c r="B221" s="180"/>
      <c r="C221" s="181" t="str">
        <f t="shared" si="3"/>
        <v/>
      </c>
      <c r="D221" s="180"/>
      <c r="E221" s="182"/>
      <c r="F221" s="182"/>
      <c r="G221" s="183"/>
      <c r="H221" s="184"/>
      <c r="I221" s="180"/>
    </row>
    <row r="222" spans="2:9" x14ac:dyDescent="0.3">
      <c r="B222" s="180"/>
      <c r="C222" s="181" t="str">
        <f t="shared" si="3"/>
        <v/>
      </c>
      <c r="D222" s="180"/>
      <c r="E222" s="182"/>
      <c r="F222" s="182"/>
      <c r="G222" s="183"/>
      <c r="H222" s="184"/>
      <c r="I222" s="180"/>
    </row>
    <row r="223" spans="2:9" x14ac:dyDescent="0.3">
      <c r="B223" s="180"/>
      <c r="C223" s="181" t="str">
        <f t="shared" si="3"/>
        <v/>
      </c>
      <c r="D223" s="180"/>
      <c r="E223" s="182"/>
      <c r="F223" s="182"/>
      <c r="G223" s="183"/>
      <c r="H223" s="184"/>
      <c r="I223" s="180"/>
    </row>
    <row r="224" spans="2:9" x14ac:dyDescent="0.3">
      <c r="B224" s="180"/>
      <c r="C224" s="181" t="str">
        <f t="shared" si="3"/>
        <v/>
      </c>
      <c r="D224" s="180"/>
      <c r="E224" s="182"/>
      <c r="F224" s="182"/>
      <c r="G224" s="183"/>
      <c r="H224" s="184"/>
      <c r="I224" s="180"/>
    </row>
    <row r="225" spans="2:9" x14ac:dyDescent="0.3">
      <c r="B225" s="180"/>
      <c r="C225" s="181" t="str">
        <f t="shared" si="3"/>
        <v/>
      </c>
      <c r="D225" s="180"/>
      <c r="E225" s="182"/>
      <c r="F225" s="182"/>
      <c r="G225" s="183"/>
      <c r="H225" s="184"/>
      <c r="I225" s="180"/>
    </row>
    <row r="226" spans="2:9" x14ac:dyDescent="0.3">
      <c r="B226" s="180"/>
      <c r="C226" s="181" t="str">
        <f t="shared" si="3"/>
        <v/>
      </c>
      <c r="D226" s="180"/>
      <c r="E226" s="182"/>
      <c r="F226" s="182"/>
      <c r="G226" s="183"/>
      <c r="H226" s="184"/>
      <c r="I226" s="180"/>
    </row>
    <row r="227" spans="2:9" x14ac:dyDescent="0.3">
      <c r="B227" s="180"/>
      <c r="C227" s="181" t="str">
        <f t="shared" si="3"/>
        <v/>
      </c>
      <c r="D227" s="180"/>
      <c r="E227" s="182"/>
      <c r="F227" s="182"/>
      <c r="G227" s="183"/>
      <c r="H227" s="184"/>
      <c r="I227" s="180"/>
    </row>
    <row r="228" spans="2:9" x14ac:dyDescent="0.3">
      <c r="B228" s="180"/>
      <c r="C228" s="181" t="str">
        <f t="shared" si="3"/>
        <v/>
      </c>
      <c r="D228" s="180"/>
      <c r="E228" s="182"/>
      <c r="F228" s="182"/>
      <c r="G228" s="183"/>
      <c r="H228" s="184"/>
      <c r="I228" s="180"/>
    </row>
    <row r="229" spans="2:9" x14ac:dyDescent="0.3">
      <c r="B229" s="180"/>
      <c r="C229" s="181" t="str">
        <f t="shared" si="3"/>
        <v/>
      </c>
      <c r="D229" s="180"/>
      <c r="E229" s="182"/>
      <c r="F229" s="182"/>
      <c r="G229" s="183"/>
      <c r="H229" s="184"/>
      <c r="I229" s="180"/>
    </row>
    <row r="230" spans="2:9" x14ac:dyDescent="0.3">
      <c r="B230" s="180"/>
      <c r="C230" s="181" t="str">
        <f t="shared" si="3"/>
        <v/>
      </c>
      <c r="D230" s="180"/>
      <c r="E230" s="182"/>
      <c r="F230" s="182"/>
      <c r="G230" s="183"/>
      <c r="H230" s="184"/>
      <c r="I230" s="180"/>
    </row>
    <row r="231" spans="2:9" x14ac:dyDescent="0.3">
      <c r="B231" s="180"/>
      <c r="C231" s="181" t="str">
        <f t="shared" si="3"/>
        <v/>
      </c>
      <c r="D231" s="180"/>
      <c r="E231" s="182"/>
      <c r="F231" s="182"/>
      <c r="G231" s="183"/>
      <c r="H231" s="184"/>
      <c r="I231" s="180"/>
    </row>
    <row r="232" spans="2:9" x14ac:dyDescent="0.3">
      <c r="B232" s="180"/>
      <c r="C232" s="181" t="str">
        <f t="shared" si="3"/>
        <v/>
      </c>
      <c r="D232" s="180"/>
      <c r="E232" s="182"/>
      <c r="F232" s="182"/>
      <c r="G232" s="183"/>
      <c r="H232" s="184"/>
      <c r="I232" s="180"/>
    </row>
    <row r="233" spans="2:9" x14ac:dyDescent="0.3">
      <c r="B233" s="180"/>
      <c r="C233" s="181" t="str">
        <f t="shared" si="3"/>
        <v/>
      </c>
      <c r="D233" s="180"/>
      <c r="E233" s="182"/>
      <c r="F233" s="182"/>
      <c r="G233" s="183"/>
      <c r="H233" s="184"/>
      <c r="I233" s="180"/>
    </row>
    <row r="234" spans="2:9" x14ac:dyDescent="0.3">
      <c r="B234" s="180"/>
      <c r="C234" s="181" t="str">
        <f t="shared" si="3"/>
        <v/>
      </c>
      <c r="D234" s="180"/>
      <c r="E234" s="182"/>
      <c r="F234" s="182"/>
      <c r="G234" s="183"/>
      <c r="H234" s="184"/>
      <c r="I234" s="180"/>
    </row>
    <row r="235" spans="2:9" x14ac:dyDescent="0.3">
      <c r="B235" s="180"/>
      <c r="C235" s="181" t="str">
        <f t="shared" si="3"/>
        <v/>
      </c>
      <c r="D235" s="180"/>
      <c r="E235" s="182"/>
      <c r="F235" s="182"/>
      <c r="G235" s="183"/>
      <c r="H235" s="184"/>
      <c r="I235" s="180"/>
    </row>
    <row r="236" spans="2:9" x14ac:dyDescent="0.3">
      <c r="B236" s="180"/>
      <c r="C236" s="181" t="str">
        <f t="shared" si="3"/>
        <v/>
      </c>
      <c r="D236" s="180"/>
      <c r="E236" s="182"/>
      <c r="F236" s="182"/>
      <c r="G236" s="183"/>
      <c r="H236" s="184"/>
      <c r="I236" s="180"/>
    </row>
    <row r="237" spans="2:9" x14ac:dyDescent="0.3">
      <c r="B237" s="180"/>
      <c r="C237" s="181" t="str">
        <f t="shared" si="3"/>
        <v/>
      </c>
      <c r="D237" s="180"/>
      <c r="E237" s="182"/>
      <c r="F237" s="182"/>
      <c r="G237" s="183"/>
      <c r="H237" s="184"/>
      <c r="I237" s="180"/>
    </row>
    <row r="238" spans="2:9" x14ac:dyDescent="0.3">
      <c r="B238" s="180"/>
      <c r="C238" s="181" t="str">
        <f t="shared" si="3"/>
        <v/>
      </c>
      <c r="D238" s="180"/>
      <c r="E238" s="182"/>
      <c r="F238" s="182"/>
      <c r="G238" s="183"/>
      <c r="H238" s="184"/>
      <c r="I238" s="180"/>
    </row>
    <row r="239" spans="2:9" x14ac:dyDescent="0.3">
      <c r="B239" s="180"/>
      <c r="C239" s="181" t="str">
        <f t="shared" si="3"/>
        <v/>
      </c>
      <c r="D239" s="180"/>
      <c r="E239" s="182"/>
      <c r="F239" s="182"/>
      <c r="G239" s="183"/>
      <c r="H239" s="184"/>
      <c r="I239" s="180"/>
    </row>
    <row r="240" spans="2:9" x14ac:dyDescent="0.3">
      <c r="B240" s="180"/>
      <c r="C240" s="181" t="str">
        <f t="shared" si="3"/>
        <v/>
      </c>
      <c r="D240" s="180"/>
      <c r="E240" s="182"/>
      <c r="F240" s="182"/>
      <c r="G240" s="183"/>
      <c r="H240" s="184"/>
      <c r="I240" s="180"/>
    </row>
    <row r="241" spans="2:9" x14ac:dyDescent="0.3">
      <c r="B241" s="180"/>
      <c r="C241" s="181" t="str">
        <f t="shared" si="3"/>
        <v/>
      </c>
      <c r="D241" s="180"/>
      <c r="E241" s="182"/>
      <c r="F241" s="182"/>
      <c r="G241" s="183"/>
      <c r="H241" s="184"/>
      <c r="I241" s="180"/>
    </row>
    <row r="242" spans="2:9" x14ac:dyDescent="0.3">
      <c r="B242" s="180"/>
      <c r="C242" s="181" t="str">
        <f t="shared" si="3"/>
        <v/>
      </c>
      <c r="D242" s="180"/>
      <c r="E242" s="182"/>
      <c r="F242" s="182"/>
      <c r="G242" s="183"/>
      <c r="H242" s="184"/>
      <c r="I242" s="180"/>
    </row>
    <row r="243" spans="2:9" x14ac:dyDescent="0.3">
      <c r="B243" s="180"/>
      <c r="C243" s="181" t="str">
        <f t="shared" si="3"/>
        <v/>
      </c>
      <c r="D243" s="180"/>
      <c r="E243" s="182"/>
      <c r="F243" s="182"/>
      <c r="G243" s="183"/>
      <c r="H243" s="184"/>
      <c r="I243" s="180"/>
    </row>
    <row r="244" spans="2:9" x14ac:dyDescent="0.3">
      <c r="B244" s="180"/>
      <c r="C244" s="181" t="str">
        <f t="shared" si="3"/>
        <v/>
      </c>
      <c r="D244" s="180"/>
      <c r="E244" s="182"/>
      <c r="F244" s="182"/>
      <c r="G244" s="183"/>
      <c r="H244" s="184"/>
      <c r="I244" s="180"/>
    </row>
    <row r="245" spans="2:9" x14ac:dyDescent="0.3">
      <c r="B245" s="180"/>
      <c r="C245" s="181" t="str">
        <f t="shared" si="3"/>
        <v/>
      </c>
      <c r="D245" s="180"/>
      <c r="E245" s="182"/>
      <c r="F245" s="182"/>
      <c r="G245" s="183"/>
      <c r="H245" s="184"/>
      <c r="I245" s="180"/>
    </row>
    <row r="246" spans="2:9" x14ac:dyDescent="0.3">
      <c r="B246" s="180"/>
      <c r="C246" s="181" t="str">
        <f t="shared" si="3"/>
        <v/>
      </c>
      <c r="D246" s="180"/>
      <c r="E246" s="182"/>
      <c r="F246" s="182"/>
      <c r="G246" s="183"/>
      <c r="H246" s="184"/>
      <c r="I246" s="180"/>
    </row>
    <row r="247" spans="2:9" x14ac:dyDescent="0.3">
      <c r="B247" s="180"/>
      <c r="C247" s="181" t="str">
        <f t="shared" si="3"/>
        <v/>
      </c>
      <c r="D247" s="180"/>
      <c r="E247" s="182"/>
      <c r="F247" s="182"/>
      <c r="G247" s="183"/>
      <c r="H247" s="184"/>
      <c r="I247" s="180"/>
    </row>
    <row r="248" spans="2:9" x14ac:dyDescent="0.3">
      <c r="B248" s="180"/>
      <c r="C248" s="181" t="str">
        <f t="shared" si="3"/>
        <v/>
      </c>
      <c r="D248" s="180"/>
      <c r="E248" s="182"/>
      <c r="F248" s="182"/>
      <c r="G248" s="183"/>
      <c r="H248" s="184"/>
      <c r="I248" s="180"/>
    </row>
    <row r="249" spans="2:9" x14ac:dyDescent="0.3">
      <c r="B249" s="180"/>
      <c r="C249" s="181" t="str">
        <f t="shared" si="3"/>
        <v/>
      </c>
      <c r="D249" s="180"/>
      <c r="E249" s="182"/>
      <c r="F249" s="182"/>
      <c r="G249" s="183"/>
      <c r="H249" s="184"/>
      <c r="I249" s="180"/>
    </row>
    <row r="250" spans="2:9" x14ac:dyDescent="0.3">
      <c r="B250" s="180"/>
      <c r="C250" s="181" t="str">
        <f t="shared" si="3"/>
        <v/>
      </c>
      <c r="D250" s="180"/>
      <c r="E250" s="182"/>
      <c r="F250" s="182"/>
      <c r="G250" s="183"/>
      <c r="H250" s="184"/>
      <c r="I250" s="180"/>
    </row>
    <row r="251" spans="2:9" x14ac:dyDescent="0.3">
      <c r="B251" s="180"/>
      <c r="C251" s="181" t="str">
        <f t="shared" si="3"/>
        <v/>
      </c>
      <c r="D251" s="180"/>
      <c r="E251" s="182"/>
      <c r="F251" s="182"/>
      <c r="G251" s="183"/>
      <c r="H251" s="184"/>
      <c r="I251" s="180"/>
    </row>
    <row r="252" spans="2:9" x14ac:dyDescent="0.3">
      <c r="B252" s="180"/>
      <c r="C252" s="181" t="str">
        <f t="shared" si="3"/>
        <v/>
      </c>
      <c r="D252" s="180"/>
      <c r="E252" s="182"/>
      <c r="F252" s="182"/>
      <c r="G252" s="183"/>
      <c r="H252" s="184"/>
      <c r="I252" s="180"/>
    </row>
    <row r="253" spans="2:9" x14ac:dyDescent="0.3">
      <c r="B253" s="180"/>
      <c r="C253" s="181" t="str">
        <f t="shared" si="3"/>
        <v/>
      </c>
      <c r="D253" s="180"/>
      <c r="E253" s="182"/>
      <c r="F253" s="182"/>
      <c r="G253" s="183"/>
      <c r="H253" s="184"/>
      <c r="I253" s="180"/>
    </row>
    <row r="254" spans="2:9" x14ac:dyDescent="0.3">
      <c r="B254" s="180"/>
      <c r="C254" s="181" t="str">
        <f t="shared" si="3"/>
        <v/>
      </c>
      <c r="D254" s="180"/>
      <c r="E254" s="182"/>
      <c r="F254" s="182"/>
      <c r="G254" s="183"/>
      <c r="H254" s="184"/>
      <c r="I254" s="180"/>
    </row>
    <row r="255" spans="2:9" x14ac:dyDescent="0.3">
      <c r="B255" s="180"/>
      <c r="C255" s="181" t="str">
        <f t="shared" si="3"/>
        <v/>
      </c>
      <c r="D255" s="180"/>
      <c r="E255" s="182"/>
      <c r="F255" s="182"/>
      <c r="G255" s="183"/>
      <c r="H255" s="184"/>
      <c r="I255" s="180"/>
    </row>
    <row r="256" spans="2:9" x14ac:dyDescent="0.3">
      <c r="B256" s="180"/>
      <c r="C256" s="181" t="str">
        <f t="shared" si="3"/>
        <v/>
      </c>
      <c r="D256" s="180"/>
      <c r="E256" s="182"/>
      <c r="F256" s="182"/>
      <c r="G256" s="183"/>
      <c r="H256" s="184"/>
      <c r="I256" s="180"/>
    </row>
    <row r="257" spans="2:9" x14ac:dyDescent="0.3">
      <c r="B257" s="180"/>
      <c r="C257" s="181" t="str">
        <f t="shared" si="3"/>
        <v/>
      </c>
      <c r="D257" s="180"/>
      <c r="E257" s="182"/>
      <c r="F257" s="182"/>
      <c r="G257" s="183"/>
      <c r="H257" s="184"/>
      <c r="I257" s="180"/>
    </row>
    <row r="258" spans="2:9" x14ac:dyDescent="0.3">
      <c r="B258" s="180"/>
      <c r="C258" s="181" t="str">
        <f t="shared" si="3"/>
        <v/>
      </c>
      <c r="D258" s="180"/>
      <c r="E258" s="182"/>
      <c r="F258" s="182"/>
      <c r="G258" s="183"/>
      <c r="H258" s="184"/>
      <c r="I258" s="180"/>
    </row>
    <row r="259" spans="2:9" x14ac:dyDescent="0.3">
      <c r="B259" s="180"/>
      <c r="C259" s="181" t="str">
        <f t="shared" si="3"/>
        <v/>
      </c>
      <c r="D259" s="180"/>
      <c r="E259" s="182"/>
      <c r="F259" s="182"/>
      <c r="G259" s="183"/>
      <c r="H259" s="184"/>
      <c r="I259" s="180"/>
    </row>
    <row r="260" spans="2:9" x14ac:dyDescent="0.3">
      <c r="B260" s="180"/>
      <c r="C260" s="181" t="str">
        <f t="shared" ref="C260:C323" si="4">IFERROR(INDEX(Ref_Name,MATCH(B260,Ref_Code,0)),"")</f>
        <v/>
      </c>
      <c r="D260" s="180"/>
      <c r="E260" s="182"/>
      <c r="F260" s="182"/>
      <c r="G260" s="183"/>
      <c r="H260" s="184"/>
      <c r="I260" s="180"/>
    </row>
    <row r="261" spans="2:9" x14ac:dyDescent="0.3">
      <c r="B261" s="180"/>
      <c r="C261" s="181" t="str">
        <f t="shared" si="4"/>
        <v/>
      </c>
      <c r="D261" s="180"/>
      <c r="E261" s="182"/>
      <c r="F261" s="182"/>
      <c r="G261" s="183"/>
      <c r="H261" s="184"/>
      <c r="I261" s="180"/>
    </row>
    <row r="262" spans="2:9" x14ac:dyDescent="0.3">
      <c r="B262" s="180"/>
      <c r="C262" s="181" t="str">
        <f t="shared" si="4"/>
        <v/>
      </c>
      <c r="D262" s="180"/>
      <c r="E262" s="182"/>
      <c r="F262" s="182"/>
      <c r="G262" s="183"/>
      <c r="H262" s="184"/>
      <c r="I262" s="180"/>
    </row>
    <row r="263" spans="2:9" x14ac:dyDescent="0.3">
      <c r="B263" s="180"/>
      <c r="C263" s="181" t="str">
        <f t="shared" si="4"/>
        <v/>
      </c>
      <c r="D263" s="180"/>
      <c r="E263" s="182"/>
      <c r="F263" s="182"/>
      <c r="G263" s="183"/>
      <c r="H263" s="184"/>
      <c r="I263" s="180"/>
    </row>
    <row r="264" spans="2:9" x14ac:dyDescent="0.3">
      <c r="B264" s="180"/>
      <c r="C264" s="181" t="str">
        <f t="shared" si="4"/>
        <v/>
      </c>
      <c r="D264" s="180"/>
      <c r="E264" s="182"/>
      <c r="F264" s="182"/>
      <c r="G264" s="183"/>
      <c r="H264" s="184"/>
      <c r="I264" s="180"/>
    </row>
    <row r="265" spans="2:9" x14ac:dyDescent="0.3">
      <c r="B265" s="180"/>
      <c r="C265" s="181" t="str">
        <f t="shared" si="4"/>
        <v/>
      </c>
      <c r="D265" s="180"/>
      <c r="E265" s="182"/>
      <c r="F265" s="182"/>
      <c r="G265" s="183"/>
      <c r="H265" s="184"/>
      <c r="I265" s="180"/>
    </row>
    <row r="266" spans="2:9" x14ac:dyDescent="0.3">
      <c r="B266" s="180"/>
      <c r="C266" s="181" t="str">
        <f t="shared" si="4"/>
        <v/>
      </c>
      <c r="D266" s="180"/>
      <c r="E266" s="182"/>
      <c r="F266" s="182"/>
      <c r="G266" s="183"/>
      <c r="H266" s="184"/>
      <c r="I266" s="180"/>
    </row>
    <row r="267" spans="2:9" x14ac:dyDescent="0.3">
      <c r="B267" s="180"/>
      <c r="C267" s="181" t="str">
        <f t="shared" si="4"/>
        <v/>
      </c>
      <c r="D267" s="180"/>
      <c r="E267" s="182"/>
      <c r="F267" s="182"/>
      <c r="G267" s="183"/>
      <c r="H267" s="184"/>
      <c r="I267" s="180"/>
    </row>
    <row r="268" spans="2:9" x14ac:dyDescent="0.3">
      <c r="B268" s="180"/>
      <c r="C268" s="181" t="str">
        <f t="shared" si="4"/>
        <v/>
      </c>
      <c r="D268" s="180"/>
      <c r="E268" s="182"/>
      <c r="F268" s="182"/>
      <c r="G268" s="183"/>
      <c r="H268" s="184"/>
      <c r="I268" s="180"/>
    </row>
    <row r="269" spans="2:9" x14ac:dyDescent="0.3">
      <c r="B269" s="180"/>
      <c r="C269" s="181" t="str">
        <f t="shared" si="4"/>
        <v/>
      </c>
      <c r="D269" s="180"/>
      <c r="E269" s="182"/>
      <c r="F269" s="182"/>
      <c r="G269" s="183"/>
      <c r="H269" s="184"/>
      <c r="I269" s="180"/>
    </row>
    <row r="270" spans="2:9" x14ac:dyDescent="0.3">
      <c r="B270" s="180"/>
      <c r="C270" s="181" t="str">
        <f t="shared" si="4"/>
        <v/>
      </c>
      <c r="D270" s="180"/>
      <c r="E270" s="182"/>
      <c r="F270" s="182"/>
      <c r="G270" s="183"/>
      <c r="H270" s="184"/>
      <c r="I270" s="180"/>
    </row>
    <row r="271" spans="2:9" x14ac:dyDescent="0.3">
      <c r="B271" s="180"/>
      <c r="C271" s="181" t="str">
        <f t="shared" si="4"/>
        <v/>
      </c>
      <c r="D271" s="180"/>
      <c r="E271" s="182"/>
      <c r="F271" s="182"/>
      <c r="G271" s="183"/>
      <c r="H271" s="184"/>
      <c r="I271" s="180"/>
    </row>
    <row r="272" spans="2:9" x14ac:dyDescent="0.3">
      <c r="B272" s="180"/>
      <c r="C272" s="181" t="str">
        <f t="shared" si="4"/>
        <v/>
      </c>
      <c r="D272" s="180"/>
      <c r="E272" s="182"/>
      <c r="F272" s="182"/>
      <c r="G272" s="183"/>
      <c r="H272" s="184"/>
      <c r="I272" s="180"/>
    </row>
    <row r="273" spans="2:9" x14ac:dyDescent="0.3">
      <c r="B273" s="180"/>
      <c r="C273" s="181" t="str">
        <f t="shared" si="4"/>
        <v/>
      </c>
      <c r="D273" s="180"/>
      <c r="E273" s="182"/>
      <c r="F273" s="182"/>
      <c r="G273" s="183"/>
      <c r="H273" s="184"/>
      <c r="I273" s="180"/>
    </row>
    <row r="274" spans="2:9" x14ac:dyDescent="0.3">
      <c r="B274" s="180"/>
      <c r="C274" s="181" t="str">
        <f t="shared" si="4"/>
        <v/>
      </c>
      <c r="D274" s="180"/>
      <c r="E274" s="182"/>
      <c r="F274" s="182"/>
      <c r="G274" s="183"/>
      <c r="H274" s="184"/>
      <c r="I274" s="180"/>
    </row>
    <row r="275" spans="2:9" x14ac:dyDescent="0.3">
      <c r="B275" s="180"/>
      <c r="C275" s="181" t="str">
        <f t="shared" si="4"/>
        <v/>
      </c>
      <c r="D275" s="180"/>
      <c r="E275" s="182"/>
      <c r="F275" s="182"/>
      <c r="G275" s="183"/>
      <c r="H275" s="184"/>
      <c r="I275" s="180"/>
    </row>
    <row r="276" spans="2:9" x14ac:dyDescent="0.3">
      <c r="B276" s="180"/>
      <c r="C276" s="181" t="str">
        <f t="shared" si="4"/>
        <v/>
      </c>
      <c r="D276" s="180"/>
      <c r="E276" s="182"/>
      <c r="F276" s="182"/>
      <c r="G276" s="183"/>
      <c r="H276" s="184"/>
      <c r="I276" s="180"/>
    </row>
    <row r="277" spans="2:9" x14ac:dyDescent="0.3">
      <c r="B277" s="180"/>
      <c r="C277" s="181" t="str">
        <f t="shared" si="4"/>
        <v/>
      </c>
      <c r="D277" s="180"/>
      <c r="E277" s="182"/>
      <c r="F277" s="182"/>
      <c r="G277" s="183"/>
      <c r="H277" s="184"/>
      <c r="I277" s="180"/>
    </row>
    <row r="278" spans="2:9" x14ac:dyDescent="0.3">
      <c r="B278" s="180"/>
      <c r="C278" s="181" t="str">
        <f t="shared" si="4"/>
        <v/>
      </c>
      <c r="D278" s="180"/>
      <c r="E278" s="182"/>
      <c r="F278" s="182"/>
      <c r="G278" s="183"/>
      <c r="H278" s="184"/>
      <c r="I278" s="180"/>
    </row>
    <row r="279" spans="2:9" x14ac:dyDescent="0.3">
      <c r="B279" s="180"/>
      <c r="C279" s="181" t="str">
        <f t="shared" si="4"/>
        <v/>
      </c>
      <c r="D279" s="180"/>
      <c r="E279" s="182"/>
      <c r="F279" s="182"/>
      <c r="G279" s="183"/>
      <c r="H279" s="184"/>
      <c r="I279" s="180"/>
    </row>
    <row r="280" spans="2:9" x14ac:dyDescent="0.3">
      <c r="B280" s="180"/>
      <c r="C280" s="181" t="str">
        <f t="shared" si="4"/>
        <v/>
      </c>
      <c r="D280" s="180"/>
      <c r="E280" s="182"/>
      <c r="F280" s="182"/>
      <c r="G280" s="183"/>
      <c r="H280" s="184"/>
      <c r="I280" s="180"/>
    </row>
    <row r="281" spans="2:9" x14ac:dyDescent="0.3">
      <c r="B281" s="180"/>
      <c r="C281" s="181" t="str">
        <f t="shared" si="4"/>
        <v/>
      </c>
      <c r="D281" s="180"/>
      <c r="E281" s="182"/>
      <c r="F281" s="182"/>
      <c r="G281" s="183"/>
      <c r="H281" s="184"/>
      <c r="I281" s="180"/>
    </row>
    <row r="282" spans="2:9" x14ac:dyDescent="0.3">
      <c r="B282" s="180"/>
      <c r="C282" s="181" t="str">
        <f t="shared" si="4"/>
        <v/>
      </c>
      <c r="D282" s="180"/>
      <c r="E282" s="182"/>
      <c r="F282" s="182"/>
      <c r="G282" s="183"/>
      <c r="H282" s="184"/>
      <c r="I282" s="180"/>
    </row>
    <row r="283" spans="2:9" x14ac:dyDescent="0.3">
      <c r="B283" s="180"/>
      <c r="C283" s="181" t="str">
        <f t="shared" si="4"/>
        <v/>
      </c>
      <c r="D283" s="180"/>
      <c r="E283" s="182"/>
      <c r="F283" s="182"/>
      <c r="G283" s="183"/>
      <c r="H283" s="184"/>
      <c r="I283" s="180"/>
    </row>
    <row r="284" spans="2:9" x14ac:dyDescent="0.3">
      <c r="B284" s="180"/>
      <c r="C284" s="181" t="str">
        <f t="shared" si="4"/>
        <v/>
      </c>
      <c r="D284" s="180"/>
      <c r="E284" s="182"/>
      <c r="F284" s="182"/>
      <c r="G284" s="183"/>
      <c r="H284" s="184"/>
      <c r="I284" s="180"/>
    </row>
    <row r="285" spans="2:9" x14ac:dyDescent="0.3">
      <c r="B285" s="180"/>
      <c r="C285" s="181" t="str">
        <f t="shared" si="4"/>
        <v/>
      </c>
      <c r="D285" s="180"/>
      <c r="E285" s="182"/>
      <c r="F285" s="182"/>
      <c r="G285" s="183"/>
      <c r="H285" s="184"/>
      <c r="I285" s="180"/>
    </row>
    <row r="286" spans="2:9" x14ac:dyDescent="0.3">
      <c r="B286" s="180"/>
      <c r="C286" s="181" t="str">
        <f t="shared" si="4"/>
        <v/>
      </c>
      <c r="D286" s="180"/>
      <c r="E286" s="182"/>
      <c r="F286" s="182"/>
      <c r="G286" s="183"/>
      <c r="H286" s="184"/>
      <c r="I286" s="180"/>
    </row>
    <row r="287" spans="2:9" x14ac:dyDescent="0.3">
      <c r="B287" s="180"/>
      <c r="C287" s="181" t="str">
        <f t="shared" si="4"/>
        <v/>
      </c>
      <c r="D287" s="180"/>
      <c r="E287" s="182"/>
      <c r="F287" s="182"/>
      <c r="G287" s="183"/>
      <c r="H287" s="184"/>
      <c r="I287" s="180"/>
    </row>
    <row r="288" spans="2:9" x14ac:dyDescent="0.3">
      <c r="B288" s="180"/>
      <c r="C288" s="181" t="str">
        <f t="shared" si="4"/>
        <v/>
      </c>
      <c r="D288" s="180"/>
      <c r="E288" s="182"/>
      <c r="F288" s="182"/>
      <c r="G288" s="183"/>
      <c r="H288" s="184"/>
      <c r="I288" s="180"/>
    </row>
    <row r="289" spans="2:9" x14ac:dyDescent="0.3">
      <c r="B289" s="180"/>
      <c r="C289" s="181" t="str">
        <f t="shared" si="4"/>
        <v/>
      </c>
      <c r="D289" s="180"/>
      <c r="E289" s="182"/>
      <c r="F289" s="182"/>
      <c r="G289" s="183"/>
      <c r="H289" s="184"/>
      <c r="I289" s="180"/>
    </row>
    <row r="290" spans="2:9" x14ac:dyDescent="0.3">
      <c r="B290" s="180"/>
      <c r="C290" s="181" t="str">
        <f t="shared" si="4"/>
        <v/>
      </c>
      <c r="D290" s="180"/>
      <c r="E290" s="182"/>
      <c r="F290" s="182"/>
      <c r="G290" s="183"/>
      <c r="H290" s="184"/>
      <c r="I290" s="180"/>
    </row>
    <row r="291" spans="2:9" x14ac:dyDescent="0.3">
      <c r="B291" s="180"/>
      <c r="C291" s="181" t="str">
        <f t="shared" si="4"/>
        <v/>
      </c>
      <c r="D291" s="180"/>
      <c r="E291" s="182"/>
      <c r="F291" s="182"/>
      <c r="G291" s="183"/>
      <c r="H291" s="184"/>
      <c r="I291" s="180"/>
    </row>
    <row r="292" spans="2:9" x14ac:dyDescent="0.3">
      <c r="B292" s="180"/>
      <c r="C292" s="181" t="str">
        <f t="shared" si="4"/>
        <v/>
      </c>
      <c r="D292" s="180"/>
      <c r="E292" s="182"/>
      <c r="F292" s="182"/>
      <c r="G292" s="183"/>
      <c r="H292" s="184"/>
      <c r="I292" s="180"/>
    </row>
    <row r="293" spans="2:9" x14ac:dyDescent="0.3">
      <c r="B293" s="180"/>
      <c r="C293" s="181" t="str">
        <f t="shared" si="4"/>
        <v/>
      </c>
      <c r="D293" s="180"/>
      <c r="E293" s="182"/>
      <c r="F293" s="182"/>
      <c r="G293" s="183"/>
      <c r="H293" s="184"/>
      <c r="I293" s="180"/>
    </row>
    <row r="294" spans="2:9" x14ac:dyDescent="0.3">
      <c r="B294" s="180"/>
      <c r="C294" s="181" t="str">
        <f t="shared" si="4"/>
        <v/>
      </c>
      <c r="D294" s="180"/>
      <c r="E294" s="182"/>
      <c r="F294" s="182"/>
      <c r="G294" s="183"/>
      <c r="H294" s="184"/>
      <c r="I294" s="180"/>
    </row>
    <row r="295" spans="2:9" x14ac:dyDescent="0.3">
      <c r="B295" s="180"/>
      <c r="C295" s="181" t="str">
        <f t="shared" si="4"/>
        <v/>
      </c>
      <c r="D295" s="180"/>
      <c r="E295" s="182"/>
      <c r="F295" s="182"/>
      <c r="G295" s="183"/>
      <c r="H295" s="184"/>
      <c r="I295" s="180"/>
    </row>
    <row r="296" spans="2:9" x14ac:dyDescent="0.3">
      <c r="B296" s="180"/>
      <c r="C296" s="181" t="str">
        <f t="shared" si="4"/>
        <v/>
      </c>
      <c r="D296" s="180"/>
      <c r="E296" s="182"/>
      <c r="F296" s="182"/>
      <c r="G296" s="183"/>
      <c r="H296" s="184"/>
      <c r="I296" s="180"/>
    </row>
    <row r="297" spans="2:9" x14ac:dyDescent="0.3">
      <c r="B297" s="180"/>
      <c r="C297" s="181" t="str">
        <f t="shared" si="4"/>
        <v/>
      </c>
      <c r="D297" s="180"/>
      <c r="E297" s="182"/>
      <c r="F297" s="182"/>
      <c r="G297" s="183"/>
      <c r="H297" s="184"/>
      <c r="I297" s="180"/>
    </row>
    <row r="298" spans="2:9" x14ac:dyDescent="0.3">
      <c r="B298" s="180"/>
      <c r="C298" s="181" t="str">
        <f t="shared" si="4"/>
        <v/>
      </c>
      <c r="D298" s="180"/>
      <c r="E298" s="182"/>
      <c r="F298" s="182"/>
      <c r="G298" s="183"/>
      <c r="H298" s="184"/>
      <c r="I298" s="180"/>
    </row>
    <row r="299" spans="2:9" x14ac:dyDescent="0.3">
      <c r="B299" s="180"/>
      <c r="C299" s="181" t="str">
        <f t="shared" si="4"/>
        <v/>
      </c>
      <c r="D299" s="180"/>
      <c r="E299" s="182"/>
      <c r="F299" s="182"/>
      <c r="G299" s="183"/>
      <c r="H299" s="184"/>
      <c r="I299" s="180"/>
    </row>
    <row r="300" spans="2:9" x14ac:dyDescent="0.3">
      <c r="B300" s="180"/>
      <c r="C300" s="181" t="str">
        <f t="shared" si="4"/>
        <v/>
      </c>
      <c r="D300" s="180"/>
      <c r="E300" s="182"/>
      <c r="F300" s="182"/>
      <c r="G300" s="183"/>
      <c r="H300" s="184"/>
      <c r="I300" s="180"/>
    </row>
    <row r="301" spans="2:9" x14ac:dyDescent="0.3">
      <c r="B301" s="180"/>
      <c r="C301" s="181" t="str">
        <f t="shared" si="4"/>
        <v/>
      </c>
      <c r="D301" s="180"/>
      <c r="E301" s="182"/>
      <c r="F301" s="182"/>
      <c r="G301" s="183"/>
      <c r="H301" s="184"/>
      <c r="I301" s="180"/>
    </row>
    <row r="302" spans="2:9" x14ac:dyDescent="0.3">
      <c r="B302" s="180"/>
      <c r="C302" s="181" t="str">
        <f t="shared" si="4"/>
        <v/>
      </c>
      <c r="D302" s="180"/>
      <c r="E302" s="182"/>
      <c r="F302" s="182"/>
      <c r="G302" s="183"/>
      <c r="H302" s="184"/>
      <c r="I302" s="180"/>
    </row>
    <row r="303" spans="2:9" x14ac:dyDescent="0.3">
      <c r="B303" s="180"/>
      <c r="C303" s="181" t="str">
        <f t="shared" si="4"/>
        <v/>
      </c>
      <c r="D303" s="180"/>
      <c r="E303" s="182"/>
      <c r="F303" s="182"/>
      <c r="G303" s="183"/>
      <c r="H303" s="184"/>
      <c r="I303" s="180"/>
    </row>
    <row r="304" spans="2:9" x14ac:dyDescent="0.3">
      <c r="B304" s="180"/>
      <c r="C304" s="181" t="str">
        <f t="shared" si="4"/>
        <v/>
      </c>
      <c r="D304" s="180"/>
      <c r="E304" s="182"/>
      <c r="F304" s="182"/>
      <c r="G304" s="183"/>
      <c r="H304" s="184"/>
      <c r="I304" s="180"/>
    </row>
    <row r="305" spans="2:9" x14ac:dyDescent="0.3">
      <c r="B305" s="180"/>
      <c r="C305" s="181" t="str">
        <f t="shared" si="4"/>
        <v/>
      </c>
      <c r="D305" s="180"/>
      <c r="E305" s="182"/>
      <c r="F305" s="182"/>
      <c r="G305" s="183"/>
      <c r="H305" s="184"/>
      <c r="I305" s="180"/>
    </row>
    <row r="306" spans="2:9" x14ac:dyDescent="0.3">
      <c r="B306" s="180"/>
      <c r="C306" s="181" t="str">
        <f t="shared" si="4"/>
        <v/>
      </c>
      <c r="D306" s="180"/>
      <c r="E306" s="182"/>
      <c r="F306" s="182"/>
      <c r="G306" s="183"/>
      <c r="H306" s="184"/>
      <c r="I306" s="180"/>
    </row>
    <row r="307" spans="2:9" x14ac:dyDescent="0.3">
      <c r="B307" s="180"/>
      <c r="C307" s="181" t="str">
        <f t="shared" si="4"/>
        <v/>
      </c>
      <c r="D307" s="180"/>
      <c r="E307" s="182"/>
      <c r="F307" s="182"/>
      <c r="G307" s="183"/>
      <c r="H307" s="184"/>
      <c r="I307" s="180"/>
    </row>
    <row r="308" spans="2:9" x14ac:dyDescent="0.3">
      <c r="B308" s="180"/>
      <c r="C308" s="181" t="str">
        <f t="shared" si="4"/>
        <v/>
      </c>
      <c r="D308" s="180"/>
      <c r="E308" s="182"/>
      <c r="F308" s="182"/>
      <c r="G308" s="183"/>
      <c r="H308" s="184"/>
      <c r="I308" s="180"/>
    </row>
    <row r="309" spans="2:9" x14ac:dyDescent="0.3">
      <c r="B309" s="180"/>
      <c r="C309" s="181" t="str">
        <f t="shared" si="4"/>
        <v/>
      </c>
      <c r="D309" s="180"/>
      <c r="E309" s="182"/>
      <c r="F309" s="182"/>
      <c r="G309" s="183"/>
      <c r="H309" s="184"/>
      <c r="I309" s="180"/>
    </row>
    <row r="310" spans="2:9" x14ac:dyDescent="0.3">
      <c r="B310" s="180"/>
      <c r="C310" s="181" t="str">
        <f t="shared" si="4"/>
        <v/>
      </c>
      <c r="D310" s="180"/>
      <c r="E310" s="182"/>
      <c r="F310" s="182"/>
      <c r="G310" s="183"/>
      <c r="H310" s="184"/>
      <c r="I310" s="180"/>
    </row>
    <row r="311" spans="2:9" x14ac:dyDescent="0.3">
      <c r="B311" s="180"/>
      <c r="C311" s="181" t="str">
        <f t="shared" si="4"/>
        <v/>
      </c>
      <c r="D311" s="180"/>
      <c r="E311" s="182"/>
      <c r="F311" s="182"/>
      <c r="G311" s="183"/>
      <c r="H311" s="184"/>
      <c r="I311" s="180"/>
    </row>
    <row r="312" spans="2:9" x14ac:dyDescent="0.3">
      <c r="B312" s="180"/>
      <c r="C312" s="181" t="str">
        <f t="shared" si="4"/>
        <v/>
      </c>
      <c r="D312" s="180"/>
      <c r="E312" s="182"/>
      <c r="F312" s="182"/>
      <c r="G312" s="183"/>
      <c r="H312" s="184"/>
      <c r="I312" s="180"/>
    </row>
    <row r="313" spans="2:9" x14ac:dyDescent="0.3">
      <c r="B313" s="180"/>
      <c r="C313" s="181" t="str">
        <f t="shared" si="4"/>
        <v/>
      </c>
      <c r="D313" s="180"/>
      <c r="E313" s="182"/>
      <c r="F313" s="182"/>
      <c r="G313" s="183"/>
      <c r="H313" s="184"/>
      <c r="I313" s="180"/>
    </row>
    <row r="314" spans="2:9" x14ac:dyDescent="0.3">
      <c r="B314" s="180"/>
      <c r="C314" s="181" t="str">
        <f t="shared" si="4"/>
        <v/>
      </c>
      <c r="D314" s="180"/>
      <c r="E314" s="182"/>
      <c r="F314" s="182"/>
      <c r="G314" s="183"/>
      <c r="H314" s="184"/>
      <c r="I314" s="180"/>
    </row>
    <row r="315" spans="2:9" x14ac:dyDescent="0.3">
      <c r="B315" s="180"/>
      <c r="C315" s="181" t="str">
        <f t="shared" si="4"/>
        <v/>
      </c>
      <c r="D315" s="180"/>
      <c r="E315" s="182"/>
      <c r="F315" s="182"/>
      <c r="G315" s="183"/>
      <c r="H315" s="184"/>
      <c r="I315" s="180"/>
    </row>
    <row r="316" spans="2:9" x14ac:dyDescent="0.3">
      <c r="B316" s="180"/>
      <c r="C316" s="181" t="str">
        <f t="shared" si="4"/>
        <v/>
      </c>
      <c r="D316" s="180"/>
      <c r="E316" s="182"/>
      <c r="F316" s="182"/>
      <c r="G316" s="183"/>
      <c r="H316" s="184"/>
      <c r="I316" s="180"/>
    </row>
    <row r="317" spans="2:9" x14ac:dyDescent="0.3">
      <c r="B317" s="180"/>
      <c r="C317" s="181" t="str">
        <f t="shared" si="4"/>
        <v/>
      </c>
      <c r="D317" s="180"/>
      <c r="E317" s="182"/>
      <c r="F317" s="182"/>
      <c r="G317" s="183"/>
      <c r="H317" s="184"/>
      <c r="I317" s="180"/>
    </row>
    <row r="318" spans="2:9" x14ac:dyDescent="0.3">
      <c r="B318" s="180"/>
      <c r="C318" s="181" t="str">
        <f t="shared" si="4"/>
        <v/>
      </c>
      <c r="D318" s="180"/>
      <c r="E318" s="182"/>
      <c r="F318" s="182"/>
      <c r="G318" s="183"/>
      <c r="H318" s="184"/>
      <c r="I318" s="180"/>
    </row>
    <row r="319" spans="2:9" x14ac:dyDescent="0.3">
      <c r="B319" s="180"/>
      <c r="C319" s="181" t="str">
        <f t="shared" si="4"/>
        <v/>
      </c>
      <c r="D319" s="180"/>
      <c r="E319" s="182"/>
      <c r="F319" s="182"/>
      <c r="G319" s="183"/>
      <c r="H319" s="184"/>
      <c r="I319" s="180"/>
    </row>
    <row r="320" spans="2:9" x14ac:dyDescent="0.3">
      <c r="B320" s="180"/>
      <c r="C320" s="181" t="str">
        <f t="shared" si="4"/>
        <v/>
      </c>
      <c r="D320" s="180"/>
      <c r="E320" s="182"/>
      <c r="F320" s="182"/>
      <c r="G320" s="183"/>
      <c r="H320" s="184"/>
      <c r="I320" s="180"/>
    </row>
    <row r="321" spans="2:9" x14ac:dyDescent="0.3">
      <c r="B321" s="180"/>
      <c r="C321" s="181" t="str">
        <f t="shared" si="4"/>
        <v/>
      </c>
      <c r="D321" s="180"/>
      <c r="E321" s="182"/>
      <c r="F321" s="182"/>
      <c r="G321" s="183"/>
      <c r="H321" s="184"/>
      <c r="I321" s="180"/>
    </row>
    <row r="322" spans="2:9" x14ac:dyDescent="0.3">
      <c r="B322" s="180"/>
      <c r="C322" s="181" t="str">
        <f t="shared" si="4"/>
        <v/>
      </c>
      <c r="D322" s="180"/>
      <c r="E322" s="182"/>
      <c r="F322" s="182"/>
      <c r="G322" s="183"/>
      <c r="H322" s="184"/>
      <c r="I322" s="180"/>
    </row>
    <row r="323" spans="2:9" x14ac:dyDescent="0.3">
      <c r="B323" s="180"/>
      <c r="C323" s="181" t="str">
        <f t="shared" si="4"/>
        <v/>
      </c>
      <c r="D323" s="180"/>
      <c r="E323" s="182"/>
      <c r="F323" s="182"/>
      <c r="G323" s="183"/>
      <c r="H323" s="184"/>
      <c r="I323" s="180"/>
    </row>
    <row r="324" spans="2:9" x14ac:dyDescent="0.3">
      <c r="B324" s="180"/>
      <c r="C324" s="181" t="str">
        <f t="shared" ref="C324:C387" si="5">IFERROR(INDEX(Ref_Name,MATCH(B324,Ref_Code,0)),"")</f>
        <v/>
      </c>
      <c r="D324" s="180"/>
      <c r="E324" s="182"/>
      <c r="F324" s="182"/>
      <c r="G324" s="183"/>
      <c r="H324" s="184"/>
      <c r="I324" s="180"/>
    </row>
    <row r="325" spans="2:9" x14ac:dyDescent="0.3">
      <c r="B325" s="180"/>
      <c r="C325" s="181" t="str">
        <f t="shared" si="5"/>
        <v/>
      </c>
      <c r="D325" s="180"/>
      <c r="E325" s="182"/>
      <c r="F325" s="182"/>
      <c r="G325" s="183"/>
      <c r="H325" s="184"/>
      <c r="I325" s="180"/>
    </row>
    <row r="326" spans="2:9" x14ac:dyDescent="0.3">
      <c r="B326" s="180"/>
      <c r="C326" s="181" t="str">
        <f t="shared" si="5"/>
        <v/>
      </c>
      <c r="D326" s="180"/>
      <c r="E326" s="182"/>
      <c r="F326" s="182"/>
      <c r="G326" s="183"/>
      <c r="H326" s="184"/>
      <c r="I326" s="180"/>
    </row>
    <row r="327" spans="2:9" x14ac:dyDescent="0.3">
      <c r="B327" s="180"/>
      <c r="C327" s="181" t="str">
        <f t="shared" si="5"/>
        <v/>
      </c>
      <c r="D327" s="180"/>
      <c r="E327" s="182"/>
      <c r="F327" s="182"/>
      <c r="G327" s="183"/>
      <c r="H327" s="184"/>
      <c r="I327" s="180"/>
    </row>
    <row r="328" spans="2:9" x14ac:dyDescent="0.3">
      <c r="B328" s="180"/>
      <c r="C328" s="181" t="str">
        <f t="shared" si="5"/>
        <v/>
      </c>
      <c r="D328" s="180"/>
      <c r="E328" s="182"/>
      <c r="F328" s="182"/>
      <c r="G328" s="183"/>
      <c r="H328" s="184"/>
      <c r="I328" s="180"/>
    </row>
    <row r="329" spans="2:9" x14ac:dyDescent="0.3">
      <c r="B329" s="180"/>
      <c r="C329" s="181" t="str">
        <f t="shared" si="5"/>
        <v/>
      </c>
      <c r="D329" s="180"/>
      <c r="E329" s="182"/>
      <c r="F329" s="182"/>
      <c r="G329" s="183"/>
      <c r="H329" s="184"/>
      <c r="I329" s="180"/>
    </row>
    <row r="330" spans="2:9" x14ac:dyDescent="0.3">
      <c r="B330" s="180"/>
      <c r="C330" s="181" t="str">
        <f t="shared" si="5"/>
        <v/>
      </c>
      <c r="D330" s="180"/>
      <c r="E330" s="182"/>
      <c r="F330" s="182"/>
      <c r="G330" s="183"/>
      <c r="H330" s="184"/>
      <c r="I330" s="180"/>
    </row>
    <row r="331" spans="2:9" x14ac:dyDescent="0.3">
      <c r="B331" s="180"/>
      <c r="C331" s="181" t="str">
        <f t="shared" si="5"/>
        <v/>
      </c>
      <c r="D331" s="180"/>
      <c r="E331" s="182"/>
      <c r="F331" s="182"/>
      <c r="G331" s="183"/>
      <c r="H331" s="184"/>
      <c r="I331" s="180"/>
    </row>
    <row r="332" spans="2:9" x14ac:dyDescent="0.3">
      <c r="B332" s="180"/>
      <c r="C332" s="181" t="str">
        <f t="shared" si="5"/>
        <v/>
      </c>
      <c r="D332" s="180"/>
      <c r="E332" s="182"/>
      <c r="F332" s="182"/>
      <c r="G332" s="183"/>
      <c r="H332" s="184"/>
      <c r="I332" s="180"/>
    </row>
    <row r="333" spans="2:9" x14ac:dyDescent="0.3">
      <c r="B333" s="180"/>
      <c r="C333" s="181" t="str">
        <f t="shared" si="5"/>
        <v/>
      </c>
      <c r="D333" s="180"/>
      <c r="E333" s="182"/>
      <c r="F333" s="182"/>
      <c r="G333" s="183"/>
      <c r="H333" s="184"/>
      <c r="I333" s="180"/>
    </row>
    <row r="334" spans="2:9" x14ac:dyDescent="0.3">
      <c r="B334" s="180"/>
      <c r="C334" s="181" t="str">
        <f t="shared" si="5"/>
        <v/>
      </c>
      <c r="D334" s="180"/>
      <c r="E334" s="182"/>
      <c r="F334" s="182"/>
      <c r="G334" s="183"/>
      <c r="H334" s="184"/>
      <c r="I334" s="180"/>
    </row>
    <row r="335" spans="2:9" x14ac:dyDescent="0.3">
      <c r="B335" s="180"/>
      <c r="C335" s="181" t="str">
        <f t="shared" si="5"/>
        <v/>
      </c>
      <c r="D335" s="180"/>
      <c r="E335" s="182"/>
      <c r="F335" s="182"/>
      <c r="G335" s="183"/>
      <c r="H335" s="184"/>
      <c r="I335" s="180"/>
    </row>
    <row r="336" spans="2:9" x14ac:dyDescent="0.3">
      <c r="B336" s="180"/>
      <c r="C336" s="181" t="str">
        <f t="shared" si="5"/>
        <v/>
      </c>
      <c r="D336" s="180"/>
      <c r="E336" s="182"/>
      <c r="F336" s="182"/>
      <c r="G336" s="183"/>
      <c r="H336" s="184"/>
      <c r="I336" s="180"/>
    </row>
    <row r="337" spans="2:9" x14ac:dyDescent="0.3">
      <c r="B337" s="180"/>
      <c r="C337" s="181" t="str">
        <f t="shared" si="5"/>
        <v/>
      </c>
      <c r="D337" s="180"/>
      <c r="E337" s="182"/>
      <c r="F337" s="182"/>
      <c r="G337" s="183"/>
      <c r="H337" s="184"/>
      <c r="I337" s="180"/>
    </row>
    <row r="338" spans="2:9" x14ac:dyDescent="0.3">
      <c r="B338" s="180"/>
      <c r="C338" s="181" t="str">
        <f t="shared" si="5"/>
        <v/>
      </c>
      <c r="D338" s="180"/>
      <c r="E338" s="182"/>
      <c r="F338" s="182"/>
      <c r="G338" s="183"/>
      <c r="H338" s="184"/>
      <c r="I338" s="180"/>
    </row>
    <row r="339" spans="2:9" x14ac:dyDescent="0.3">
      <c r="B339" s="180"/>
      <c r="C339" s="181" t="str">
        <f t="shared" si="5"/>
        <v/>
      </c>
      <c r="D339" s="180"/>
      <c r="E339" s="182"/>
      <c r="F339" s="182"/>
      <c r="G339" s="183"/>
      <c r="H339" s="184"/>
      <c r="I339" s="180"/>
    </row>
    <row r="340" spans="2:9" x14ac:dyDescent="0.3">
      <c r="B340" s="180"/>
      <c r="C340" s="181" t="str">
        <f t="shared" si="5"/>
        <v/>
      </c>
      <c r="D340" s="180"/>
      <c r="E340" s="182"/>
      <c r="F340" s="182"/>
      <c r="G340" s="183"/>
      <c r="H340" s="184"/>
      <c r="I340" s="180"/>
    </row>
    <row r="341" spans="2:9" x14ac:dyDescent="0.3">
      <c r="B341" s="180"/>
      <c r="C341" s="181" t="str">
        <f t="shared" si="5"/>
        <v/>
      </c>
      <c r="D341" s="180"/>
      <c r="E341" s="182"/>
      <c r="F341" s="182"/>
      <c r="G341" s="183"/>
      <c r="H341" s="184"/>
      <c r="I341" s="180"/>
    </row>
    <row r="342" spans="2:9" x14ac:dyDescent="0.3">
      <c r="B342" s="180"/>
      <c r="C342" s="181" t="str">
        <f t="shared" si="5"/>
        <v/>
      </c>
      <c r="D342" s="180"/>
      <c r="E342" s="182"/>
      <c r="F342" s="182"/>
      <c r="G342" s="183"/>
      <c r="H342" s="184"/>
      <c r="I342" s="180"/>
    </row>
    <row r="343" spans="2:9" x14ac:dyDescent="0.3">
      <c r="B343" s="180"/>
      <c r="C343" s="181" t="str">
        <f t="shared" si="5"/>
        <v/>
      </c>
      <c r="D343" s="180"/>
      <c r="E343" s="182"/>
      <c r="F343" s="182"/>
      <c r="G343" s="183"/>
      <c r="H343" s="184"/>
      <c r="I343" s="180"/>
    </row>
    <row r="344" spans="2:9" x14ac:dyDescent="0.3">
      <c r="B344" s="180"/>
      <c r="C344" s="181" t="str">
        <f t="shared" si="5"/>
        <v/>
      </c>
      <c r="D344" s="180"/>
      <c r="E344" s="182"/>
      <c r="F344" s="182"/>
      <c r="G344" s="183"/>
      <c r="H344" s="184"/>
      <c r="I344" s="180"/>
    </row>
    <row r="345" spans="2:9" x14ac:dyDescent="0.3">
      <c r="B345" s="180"/>
      <c r="C345" s="181" t="str">
        <f t="shared" si="5"/>
        <v/>
      </c>
      <c r="D345" s="180"/>
      <c r="E345" s="182"/>
      <c r="F345" s="182"/>
      <c r="G345" s="183"/>
      <c r="H345" s="184"/>
      <c r="I345" s="180"/>
    </row>
    <row r="346" spans="2:9" x14ac:dyDescent="0.3">
      <c r="B346" s="180"/>
      <c r="C346" s="181" t="str">
        <f t="shared" si="5"/>
        <v/>
      </c>
      <c r="D346" s="180"/>
      <c r="E346" s="182"/>
      <c r="F346" s="182"/>
      <c r="G346" s="183"/>
      <c r="H346" s="184"/>
      <c r="I346" s="180"/>
    </row>
    <row r="347" spans="2:9" x14ac:dyDescent="0.3">
      <c r="B347" s="180"/>
      <c r="C347" s="181" t="str">
        <f t="shared" si="5"/>
        <v/>
      </c>
      <c r="D347" s="180"/>
      <c r="E347" s="182"/>
      <c r="F347" s="182"/>
      <c r="G347" s="183"/>
      <c r="H347" s="184"/>
      <c r="I347" s="180"/>
    </row>
    <row r="348" spans="2:9" x14ac:dyDescent="0.3">
      <c r="B348" s="180"/>
      <c r="C348" s="181" t="str">
        <f t="shared" si="5"/>
        <v/>
      </c>
      <c r="D348" s="180"/>
      <c r="E348" s="182"/>
      <c r="F348" s="182"/>
      <c r="G348" s="183"/>
      <c r="H348" s="184"/>
      <c r="I348" s="180"/>
    </row>
    <row r="349" spans="2:9" x14ac:dyDescent="0.3">
      <c r="B349" s="180"/>
      <c r="C349" s="181" t="str">
        <f t="shared" si="5"/>
        <v/>
      </c>
      <c r="D349" s="180"/>
      <c r="E349" s="182"/>
      <c r="F349" s="182"/>
      <c r="G349" s="183"/>
      <c r="H349" s="184"/>
      <c r="I349" s="180"/>
    </row>
    <row r="350" spans="2:9" x14ac:dyDescent="0.3">
      <c r="B350" s="180"/>
      <c r="C350" s="181" t="str">
        <f t="shared" si="5"/>
        <v/>
      </c>
      <c r="D350" s="180"/>
      <c r="E350" s="182"/>
      <c r="F350" s="182"/>
      <c r="G350" s="183"/>
      <c r="H350" s="184"/>
      <c r="I350" s="180"/>
    </row>
    <row r="351" spans="2:9" x14ac:dyDescent="0.3">
      <c r="B351" s="180"/>
      <c r="C351" s="181" t="str">
        <f t="shared" si="5"/>
        <v/>
      </c>
      <c r="D351" s="180"/>
      <c r="E351" s="182"/>
      <c r="F351" s="182"/>
      <c r="G351" s="183"/>
      <c r="H351" s="184"/>
      <c r="I351" s="180"/>
    </row>
    <row r="352" spans="2:9" x14ac:dyDescent="0.3">
      <c r="B352" s="180"/>
      <c r="C352" s="181" t="str">
        <f t="shared" si="5"/>
        <v/>
      </c>
      <c r="D352" s="180"/>
      <c r="E352" s="182"/>
      <c r="F352" s="182"/>
      <c r="G352" s="183"/>
      <c r="H352" s="184"/>
      <c r="I352" s="180"/>
    </row>
    <row r="353" spans="2:9" x14ac:dyDescent="0.3">
      <c r="B353" s="180"/>
      <c r="C353" s="181" t="str">
        <f t="shared" si="5"/>
        <v/>
      </c>
      <c r="D353" s="180"/>
      <c r="E353" s="182"/>
      <c r="F353" s="182"/>
      <c r="G353" s="183"/>
      <c r="H353" s="184"/>
      <c r="I353" s="180"/>
    </row>
    <row r="354" spans="2:9" x14ac:dyDescent="0.3">
      <c r="B354" s="180"/>
      <c r="C354" s="181" t="str">
        <f t="shared" si="5"/>
        <v/>
      </c>
      <c r="D354" s="180"/>
      <c r="E354" s="182"/>
      <c r="F354" s="182"/>
      <c r="G354" s="183"/>
      <c r="H354" s="184"/>
      <c r="I354" s="180"/>
    </row>
    <row r="355" spans="2:9" x14ac:dyDescent="0.3">
      <c r="B355" s="180"/>
      <c r="C355" s="181" t="str">
        <f t="shared" si="5"/>
        <v/>
      </c>
      <c r="D355" s="180"/>
      <c r="E355" s="182"/>
      <c r="F355" s="182"/>
      <c r="G355" s="183"/>
      <c r="H355" s="184"/>
      <c r="I355" s="180"/>
    </row>
    <row r="356" spans="2:9" x14ac:dyDescent="0.3">
      <c r="B356" s="180"/>
      <c r="C356" s="181" t="str">
        <f t="shared" si="5"/>
        <v/>
      </c>
      <c r="D356" s="180"/>
      <c r="E356" s="182"/>
      <c r="F356" s="182"/>
      <c r="G356" s="183"/>
      <c r="H356" s="184"/>
      <c r="I356" s="180"/>
    </row>
    <row r="357" spans="2:9" x14ac:dyDescent="0.3">
      <c r="B357" s="180"/>
      <c r="C357" s="181" t="str">
        <f t="shared" si="5"/>
        <v/>
      </c>
      <c r="D357" s="180"/>
      <c r="E357" s="182"/>
      <c r="F357" s="182"/>
      <c r="G357" s="183"/>
      <c r="H357" s="184"/>
      <c r="I357" s="180"/>
    </row>
    <row r="358" spans="2:9" x14ac:dyDescent="0.3">
      <c r="B358" s="180"/>
      <c r="C358" s="181" t="str">
        <f t="shared" si="5"/>
        <v/>
      </c>
      <c r="D358" s="180"/>
      <c r="E358" s="182"/>
      <c r="F358" s="182"/>
      <c r="G358" s="183"/>
      <c r="H358" s="184"/>
      <c r="I358" s="180"/>
    </row>
    <row r="359" spans="2:9" x14ac:dyDescent="0.3">
      <c r="B359" s="180"/>
      <c r="C359" s="181" t="str">
        <f t="shared" si="5"/>
        <v/>
      </c>
      <c r="D359" s="180"/>
      <c r="E359" s="182"/>
      <c r="F359" s="182"/>
      <c r="G359" s="183"/>
      <c r="H359" s="184"/>
      <c r="I359" s="180"/>
    </row>
    <row r="360" spans="2:9" x14ac:dyDescent="0.3">
      <c r="B360" s="180"/>
      <c r="C360" s="181" t="str">
        <f t="shared" si="5"/>
        <v/>
      </c>
      <c r="D360" s="180"/>
      <c r="E360" s="182"/>
      <c r="F360" s="182"/>
      <c r="G360" s="183"/>
      <c r="H360" s="184"/>
      <c r="I360" s="180"/>
    </row>
    <row r="361" spans="2:9" x14ac:dyDescent="0.3">
      <c r="B361" s="180"/>
      <c r="C361" s="181" t="str">
        <f t="shared" si="5"/>
        <v/>
      </c>
      <c r="D361" s="180"/>
      <c r="E361" s="182"/>
      <c r="F361" s="182"/>
      <c r="G361" s="183"/>
      <c r="H361" s="184"/>
      <c r="I361" s="180"/>
    </row>
    <row r="362" spans="2:9" x14ac:dyDescent="0.3">
      <c r="B362" s="180"/>
      <c r="C362" s="181" t="str">
        <f t="shared" si="5"/>
        <v/>
      </c>
      <c r="D362" s="180"/>
      <c r="E362" s="182"/>
      <c r="F362" s="182"/>
      <c r="G362" s="183"/>
      <c r="H362" s="184"/>
      <c r="I362" s="180"/>
    </row>
    <row r="363" spans="2:9" x14ac:dyDescent="0.3">
      <c r="B363" s="180"/>
      <c r="C363" s="181" t="str">
        <f t="shared" si="5"/>
        <v/>
      </c>
      <c r="D363" s="180"/>
      <c r="E363" s="182"/>
      <c r="F363" s="182"/>
      <c r="G363" s="183"/>
      <c r="H363" s="184"/>
      <c r="I363" s="180"/>
    </row>
    <row r="364" spans="2:9" x14ac:dyDescent="0.3">
      <c r="B364" s="180"/>
      <c r="C364" s="181" t="str">
        <f t="shared" si="5"/>
        <v/>
      </c>
      <c r="D364" s="180"/>
      <c r="E364" s="182"/>
      <c r="F364" s="182"/>
      <c r="G364" s="183"/>
      <c r="H364" s="184"/>
      <c r="I364" s="180"/>
    </row>
    <row r="365" spans="2:9" x14ac:dyDescent="0.3">
      <c r="B365" s="180"/>
      <c r="C365" s="181" t="str">
        <f t="shared" si="5"/>
        <v/>
      </c>
      <c r="D365" s="180"/>
      <c r="E365" s="182"/>
      <c r="F365" s="182"/>
      <c r="G365" s="183"/>
      <c r="H365" s="184"/>
      <c r="I365" s="180"/>
    </row>
    <row r="366" spans="2:9" x14ac:dyDescent="0.3">
      <c r="B366" s="180"/>
      <c r="C366" s="181" t="str">
        <f t="shared" si="5"/>
        <v/>
      </c>
      <c r="D366" s="180"/>
      <c r="E366" s="182"/>
      <c r="F366" s="182"/>
      <c r="G366" s="183"/>
      <c r="H366" s="184"/>
      <c r="I366" s="180"/>
    </row>
    <row r="367" spans="2:9" x14ac:dyDescent="0.3">
      <c r="B367" s="180"/>
      <c r="C367" s="181" t="str">
        <f t="shared" si="5"/>
        <v/>
      </c>
      <c r="D367" s="180"/>
      <c r="E367" s="182"/>
      <c r="F367" s="182"/>
      <c r="G367" s="183"/>
      <c r="H367" s="184"/>
      <c r="I367" s="180"/>
    </row>
    <row r="368" spans="2:9" x14ac:dyDescent="0.3">
      <c r="B368" s="180"/>
      <c r="C368" s="181" t="str">
        <f t="shared" si="5"/>
        <v/>
      </c>
      <c r="D368" s="180"/>
      <c r="E368" s="182"/>
      <c r="F368" s="182"/>
      <c r="G368" s="183"/>
      <c r="H368" s="184"/>
      <c r="I368" s="180"/>
    </row>
    <row r="369" spans="2:9" x14ac:dyDescent="0.3">
      <c r="B369" s="180"/>
      <c r="C369" s="181" t="str">
        <f t="shared" si="5"/>
        <v/>
      </c>
      <c r="D369" s="180"/>
      <c r="E369" s="182"/>
      <c r="F369" s="182"/>
      <c r="G369" s="183"/>
      <c r="H369" s="184"/>
      <c r="I369" s="180"/>
    </row>
    <row r="370" spans="2:9" x14ac:dyDescent="0.3">
      <c r="B370" s="180"/>
      <c r="C370" s="181" t="str">
        <f t="shared" si="5"/>
        <v/>
      </c>
      <c r="D370" s="180"/>
      <c r="E370" s="182"/>
      <c r="F370" s="182"/>
      <c r="G370" s="183"/>
      <c r="H370" s="184"/>
      <c r="I370" s="180"/>
    </row>
    <row r="371" spans="2:9" x14ac:dyDescent="0.3">
      <c r="B371" s="180"/>
      <c r="C371" s="181" t="str">
        <f t="shared" si="5"/>
        <v/>
      </c>
      <c r="D371" s="180"/>
      <c r="E371" s="182"/>
      <c r="F371" s="182"/>
      <c r="G371" s="183"/>
      <c r="H371" s="184"/>
      <c r="I371" s="180"/>
    </row>
    <row r="372" spans="2:9" x14ac:dyDescent="0.3">
      <c r="B372" s="180"/>
      <c r="C372" s="181" t="str">
        <f t="shared" si="5"/>
        <v/>
      </c>
      <c r="D372" s="180"/>
      <c r="E372" s="182"/>
      <c r="F372" s="182"/>
      <c r="G372" s="183"/>
      <c r="H372" s="184"/>
      <c r="I372" s="180"/>
    </row>
    <row r="373" spans="2:9" x14ac:dyDescent="0.3">
      <c r="B373" s="180"/>
      <c r="C373" s="181" t="str">
        <f t="shared" si="5"/>
        <v/>
      </c>
      <c r="D373" s="180"/>
      <c r="E373" s="182"/>
      <c r="F373" s="182"/>
      <c r="G373" s="183"/>
      <c r="H373" s="184"/>
      <c r="I373" s="180"/>
    </row>
    <row r="374" spans="2:9" x14ac:dyDescent="0.3">
      <c r="B374" s="180"/>
      <c r="C374" s="181" t="str">
        <f t="shared" si="5"/>
        <v/>
      </c>
      <c r="D374" s="180"/>
      <c r="E374" s="182"/>
      <c r="F374" s="182"/>
      <c r="G374" s="183"/>
      <c r="H374" s="184"/>
      <c r="I374" s="180"/>
    </row>
    <row r="375" spans="2:9" x14ac:dyDescent="0.3">
      <c r="B375" s="180"/>
      <c r="C375" s="181" t="str">
        <f t="shared" si="5"/>
        <v/>
      </c>
      <c r="D375" s="180"/>
      <c r="E375" s="182"/>
      <c r="F375" s="182"/>
      <c r="G375" s="183"/>
      <c r="H375" s="184"/>
      <c r="I375" s="180"/>
    </row>
    <row r="376" spans="2:9" x14ac:dyDescent="0.3">
      <c r="B376" s="180"/>
      <c r="C376" s="181" t="str">
        <f t="shared" si="5"/>
        <v/>
      </c>
      <c r="D376" s="180"/>
      <c r="E376" s="182"/>
      <c r="F376" s="182"/>
      <c r="G376" s="183"/>
      <c r="H376" s="184"/>
      <c r="I376" s="180"/>
    </row>
    <row r="377" spans="2:9" x14ac:dyDescent="0.3">
      <c r="B377" s="180"/>
      <c r="C377" s="181" t="str">
        <f t="shared" si="5"/>
        <v/>
      </c>
      <c r="D377" s="180"/>
      <c r="E377" s="182"/>
      <c r="F377" s="182"/>
      <c r="G377" s="183"/>
      <c r="H377" s="184"/>
      <c r="I377" s="180"/>
    </row>
    <row r="378" spans="2:9" x14ac:dyDescent="0.3">
      <c r="B378" s="180"/>
      <c r="C378" s="181" t="str">
        <f t="shared" si="5"/>
        <v/>
      </c>
      <c r="D378" s="180"/>
      <c r="E378" s="182"/>
      <c r="F378" s="182"/>
      <c r="G378" s="183"/>
      <c r="H378" s="184"/>
      <c r="I378" s="180"/>
    </row>
    <row r="379" spans="2:9" x14ac:dyDescent="0.3">
      <c r="B379" s="180"/>
      <c r="C379" s="181" t="str">
        <f t="shared" si="5"/>
        <v/>
      </c>
      <c r="D379" s="180"/>
      <c r="E379" s="182"/>
      <c r="F379" s="182"/>
      <c r="G379" s="183"/>
      <c r="H379" s="184"/>
      <c r="I379" s="180"/>
    </row>
    <row r="380" spans="2:9" x14ac:dyDescent="0.3">
      <c r="B380" s="180"/>
      <c r="C380" s="181" t="str">
        <f t="shared" si="5"/>
        <v/>
      </c>
      <c r="D380" s="180"/>
      <c r="E380" s="182"/>
      <c r="F380" s="182"/>
      <c r="G380" s="183"/>
      <c r="H380" s="184"/>
      <c r="I380" s="180"/>
    </row>
    <row r="381" spans="2:9" x14ac:dyDescent="0.3">
      <c r="B381" s="180"/>
      <c r="C381" s="181" t="str">
        <f t="shared" si="5"/>
        <v/>
      </c>
      <c r="D381" s="180"/>
      <c r="E381" s="182"/>
      <c r="F381" s="182"/>
      <c r="G381" s="183"/>
      <c r="H381" s="184"/>
      <c r="I381" s="180"/>
    </row>
    <row r="382" spans="2:9" x14ac:dyDescent="0.3">
      <c r="B382" s="180"/>
      <c r="C382" s="181" t="str">
        <f t="shared" si="5"/>
        <v/>
      </c>
      <c r="D382" s="180"/>
      <c r="E382" s="182"/>
      <c r="F382" s="182"/>
      <c r="G382" s="183"/>
      <c r="H382" s="184"/>
      <c r="I382" s="180"/>
    </row>
    <row r="383" spans="2:9" x14ac:dyDescent="0.3">
      <c r="B383" s="180"/>
      <c r="C383" s="181" t="str">
        <f t="shared" si="5"/>
        <v/>
      </c>
      <c r="D383" s="180"/>
      <c r="E383" s="182"/>
      <c r="F383" s="182"/>
      <c r="G383" s="183"/>
      <c r="H383" s="184"/>
      <c r="I383" s="180"/>
    </row>
    <row r="384" spans="2:9" x14ac:dyDescent="0.3">
      <c r="B384" s="180"/>
      <c r="C384" s="181" t="str">
        <f t="shared" si="5"/>
        <v/>
      </c>
      <c r="D384" s="180"/>
      <c r="E384" s="182"/>
      <c r="F384" s="182"/>
      <c r="G384" s="183"/>
      <c r="H384" s="184"/>
      <c r="I384" s="180"/>
    </row>
    <row r="385" spans="2:9" x14ac:dyDescent="0.3">
      <c r="B385" s="180"/>
      <c r="C385" s="181" t="str">
        <f t="shared" si="5"/>
        <v/>
      </c>
      <c r="D385" s="180"/>
      <c r="E385" s="182"/>
      <c r="F385" s="182"/>
      <c r="G385" s="183"/>
      <c r="H385" s="184"/>
      <c r="I385" s="180"/>
    </row>
    <row r="386" spans="2:9" x14ac:dyDescent="0.3">
      <c r="B386" s="180"/>
      <c r="C386" s="181" t="str">
        <f t="shared" si="5"/>
        <v/>
      </c>
      <c r="D386" s="180"/>
      <c r="E386" s="182"/>
      <c r="F386" s="182"/>
      <c r="G386" s="183"/>
      <c r="H386" s="184"/>
      <c r="I386" s="180"/>
    </row>
    <row r="387" spans="2:9" x14ac:dyDescent="0.3">
      <c r="B387" s="180"/>
      <c r="C387" s="181" t="str">
        <f t="shared" si="5"/>
        <v/>
      </c>
      <c r="D387" s="180"/>
      <c r="E387" s="182"/>
      <c r="F387" s="182"/>
      <c r="G387" s="183"/>
      <c r="H387" s="184"/>
      <c r="I387" s="180"/>
    </row>
    <row r="388" spans="2:9" x14ac:dyDescent="0.3">
      <c r="B388" s="180"/>
      <c r="C388" s="181" t="str">
        <f t="shared" ref="C388:C451" si="6">IFERROR(INDEX(Ref_Name,MATCH(B388,Ref_Code,0)),"")</f>
        <v/>
      </c>
      <c r="D388" s="180"/>
      <c r="E388" s="182"/>
      <c r="F388" s="182"/>
      <c r="G388" s="183"/>
      <c r="H388" s="184"/>
      <c r="I388" s="180"/>
    </row>
    <row r="389" spans="2:9" x14ac:dyDescent="0.3">
      <c r="B389" s="180"/>
      <c r="C389" s="181" t="str">
        <f t="shared" si="6"/>
        <v/>
      </c>
      <c r="D389" s="180"/>
      <c r="E389" s="182"/>
      <c r="F389" s="182"/>
      <c r="G389" s="183"/>
      <c r="H389" s="184"/>
      <c r="I389" s="180"/>
    </row>
    <row r="390" spans="2:9" x14ac:dyDescent="0.3">
      <c r="B390" s="180"/>
      <c r="C390" s="181" t="str">
        <f t="shared" si="6"/>
        <v/>
      </c>
      <c r="D390" s="180"/>
      <c r="E390" s="182"/>
      <c r="F390" s="182"/>
      <c r="G390" s="183"/>
      <c r="H390" s="184"/>
      <c r="I390" s="180"/>
    </row>
    <row r="391" spans="2:9" x14ac:dyDescent="0.3">
      <c r="B391" s="180"/>
      <c r="C391" s="181" t="str">
        <f t="shared" si="6"/>
        <v/>
      </c>
      <c r="D391" s="180"/>
      <c r="E391" s="182"/>
      <c r="F391" s="182"/>
      <c r="G391" s="183"/>
      <c r="H391" s="184"/>
      <c r="I391" s="180"/>
    </row>
    <row r="392" spans="2:9" x14ac:dyDescent="0.3">
      <c r="B392" s="180"/>
      <c r="C392" s="181" t="str">
        <f t="shared" si="6"/>
        <v/>
      </c>
      <c r="D392" s="180"/>
      <c r="E392" s="182"/>
      <c r="F392" s="182"/>
      <c r="G392" s="183"/>
      <c r="H392" s="184"/>
      <c r="I392" s="180"/>
    </row>
    <row r="393" spans="2:9" x14ac:dyDescent="0.3">
      <c r="B393" s="180"/>
      <c r="C393" s="181" t="str">
        <f t="shared" si="6"/>
        <v/>
      </c>
      <c r="D393" s="180"/>
      <c r="E393" s="182"/>
      <c r="F393" s="182"/>
      <c r="G393" s="183"/>
      <c r="H393" s="184"/>
      <c r="I393" s="180"/>
    </row>
    <row r="394" spans="2:9" x14ac:dyDescent="0.3">
      <c r="B394" s="180"/>
      <c r="C394" s="181" t="str">
        <f t="shared" si="6"/>
        <v/>
      </c>
      <c r="D394" s="180"/>
      <c r="E394" s="182"/>
      <c r="F394" s="182"/>
      <c r="G394" s="183"/>
      <c r="H394" s="184"/>
      <c r="I394" s="180"/>
    </row>
    <row r="395" spans="2:9" x14ac:dyDescent="0.3">
      <c r="B395" s="180"/>
      <c r="C395" s="181" t="str">
        <f t="shared" si="6"/>
        <v/>
      </c>
      <c r="D395" s="180"/>
      <c r="E395" s="182"/>
      <c r="F395" s="182"/>
      <c r="G395" s="183"/>
      <c r="H395" s="184"/>
      <c r="I395" s="180"/>
    </row>
    <row r="396" spans="2:9" x14ac:dyDescent="0.3">
      <c r="B396" s="180"/>
      <c r="C396" s="181" t="str">
        <f t="shared" si="6"/>
        <v/>
      </c>
      <c r="D396" s="180"/>
      <c r="E396" s="182"/>
      <c r="F396" s="182"/>
      <c r="G396" s="183"/>
      <c r="H396" s="184"/>
      <c r="I396" s="180"/>
    </row>
    <row r="397" spans="2:9" x14ac:dyDescent="0.3">
      <c r="B397" s="180"/>
      <c r="C397" s="181" t="str">
        <f t="shared" si="6"/>
        <v/>
      </c>
      <c r="D397" s="180"/>
      <c r="E397" s="182"/>
      <c r="F397" s="182"/>
      <c r="G397" s="183"/>
      <c r="H397" s="184"/>
      <c r="I397" s="180"/>
    </row>
    <row r="398" spans="2:9" x14ac:dyDescent="0.3">
      <c r="B398" s="180"/>
      <c r="C398" s="181" t="str">
        <f t="shared" si="6"/>
        <v/>
      </c>
      <c r="D398" s="180"/>
      <c r="E398" s="182"/>
      <c r="F398" s="182"/>
      <c r="G398" s="183"/>
      <c r="H398" s="184"/>
      <c r="I398" s="180"/>
    </row>
    <row r="399" spans="2:9" x14ac:dyDescent="0.3">
      <c r="B399" s="180"/>
      <c r="C399" s="181" t="str">
        <f t="shared" si="6"/>
        <v/>
      </c>
      <c r="D399" s="180"/>
      <c r="E399" s="182"/>
      <c r="F399" s="182"/>
      <c r="G399" s="183"/>
      <c r="H399" s="184"/>
      <c r="I399" s="180"/>
    </row>
    <row r="400" spans="2:9" x14ac:dyDescent="0.3">
      <c r="B400" s="180"/>
      <c r="C400" s="181" t="str">
        <f t="shared" si="6"/>
        <v/>
      </c>
      <c r="D400" s="180"/>
      <c r="E400" s="182"/>
      <c r="F400" s="182"/>
      <c r="G400" s="183"/>
      <c r="H400" s="184"/>
      <c r="I400" s="180"/>
    </row>
    <row r="401" spans="2:9" x14ac:dyDescent="0.3">
      <c r="B401" s="180"/>
      <c r="C401" s="181" t="str">
        <f t="shared" si="6"/>
        <v/>
      </c>
      <c r="D401" s="180"/>
      <c r="E401" s="182"/>
      <c r="F401" s="182"/>
      <c r="G401" s="183"/>
      <c r="H401" s="184"/>
      <c r="I401" s="180"/>
    </row>
    <row r="402" spans="2:9" x14ac:dyDescent="0.3">
      <c r="B402" s="180"/>
      <c r="C402" s="181" t="str">
        <f t="shared" si="6"/>
        <v/>
      </c>
      <c r="D402" s="180"/>
      <c r="E402" s="182"/>
      <c r="F402" s="182"/>
      <c r="G402" s="183"/>
      <c r="H402" s="184"/>
      <c r="I402" s="180"/>
    </row>
    <row r="403" spans="2:9" x14ac:dyDescent="0.3">
      <c r="B403" s="180"/>
      <c r="C403" s="181" t="str">
        <f t="shared" si="6"/>
        <v/>
      </c>
      <c r="D403" s="180"/>
      <c r="E403" s="182"/>
      <c r="F403" s="182"/>
      <c r="G403" s="183"/>
      <c r="H403" s="184"/>
      <c r="I403" s="180"/>
    </row>
    <row r="404" spans="2:9" x14ac:dyDescent="0.3">
      <c r="B404" s="180"/>
      <c r="C404" s="181" t="str">
        <f t="shared" si="6"/>
        <v/>
      </c>
      <c r="D404" s="180"/>
      <c r="E404" s="182"/>
      <c r="F404" s="182"/>
      <c r="G404" s="183"/>
      <c r="H404" s="184"/>
      <c r="I404" s="180"/>
    </row>
    <row r="405" spans="2:9" x14ac:dyDescent="0.3">
      <c r="B405" s="180"/>
      <c r="C405" s="181" t="str">
        <f t="shared" si="6"/>
        <v/>
      </c>
      <c r="D405" s="180"/>
      <c r="E405" s="182"/>
      <c r="F405" s="182"/>
      <c r="G405" s="183"/>
      <c r="H405" s="184"/>
      <c r="I405" s="180"/>
    </row>
    <row r="406" spans="2:9" x14ac:dyDescent="0.3">
      <c r="B406" s="180"/>
      <c r="C406" s="181" t="str">
        <f t="shared" si="6"/>
        <v/>
      </c>
      <c r="D406" s="180"/>
      <c r="E406" s="182"/>
      <c r="F406" s="182"/>
      <c r="G406" s="183"/>
      <c r="H406" s="184"/>
      <c r="I406" s="180"/>
    </row>
    <row r="407" spans="2:9" x14ac:dyDescent="0.3">
      <c r="B407" s="180"/>
      <c r="C407" s="181" t="str">
        <f t="shared" si="6"/>
        <v/>
      </c>
      <c r="D407" s="180"/>
      <c r="E407" s="182"/>
      <c r="F407" s="182"/>
      <c r="G407" s="183"/>
      <c r="H407" s="184"/>
      <c r="I407" s="180"/>
    </row>
    <row r="408" spans="2:9" x14ac:dyDescent="0.3">
      <c r="B408" s="180"/>
      <c r="C408" s="181" t="str">
        <f t="shared" si="6"/>
        <v/>
      </c>
      <c r="D408" s="180"/>
      <c r="E408" s="182"/>
      <c r="F408" s="182"/>
      <c r="G408" s="183"/>
      <c r="H408" s="184"/>
      <c r="I408" s="180"/>
    </row>
    <row r="409" spans="2:9" x14ac:dyDescent="0.3">
      <c r="B409" s="180"/>
      <c r="C409" s="181" t="str">
        <f t="shared" si="6"/>
        <v/>
      </c>
      <c r="D409" s="180"/>
      <c r="E409" s="182"/>
      <c r="F409" s="182"/>
      <c r="G409" s="183"/>
      <c r="H409" s="184"/>
      <c r="I409" s="180"/>
    </row>
    <row r="410" spans="2:9" x14ac:dyDescent="0.3">
      <c r="B410" s="180"/>
      <c r="C410" s="181" t="str">
        <f t="shared" si="6"/>
        <v/>
      </c>
      <c r="D410" s="180"/>
      <c r="E410" s="182"/>
      <c r="F410" s="182"/>
      <c r="G410" s="183"/>
      <c r="H410" s="184"/>
      <c r="I410" s="180"/>
    </row>
    <row r="411" spans="2:9" x14ac:dyDescent="0.3">
      <c r="B411" s="180"/>
      <c r="C411" s="181" t="str">
        <f t="shared" si="6"/>
        <v/>
      </c>
      <c r="D411" s="180"/>
      <c r="E411" s="182"/>
      <c r="F411" s="182"/>
      <c r="G411" s="183"/>
      <c r="H411" s="184"/>
      <c r="I411" s="180"/>
    </row>
    <row r="412" spans="2:9" x14ac:dyDescent="0.3">
      <c r="B412" s="180"/>
      <c r="C412" s="181" t="str">
        <f t="shared" si="6"/>
        <v/>
      </c>
      <c r="D412" s="180"/>
      <c r="E412" s="182"/>
      <c r="F412" s="182"/>
      <c r="G412" s="183"/>
      <c r="H412" s="184"/>
      <c r="I412" s="180"/>
    </row>
    <row r="413" spans="2:9" x14ac:dyDescent="0.3">
      <c r="B413" s="180"/>
      <c r="C413" s="181" t="str">
        <f t="shared" si="6"/>
        <v/>
      </c>
      <c r="D413" s="180"/>
      <c r="E413" s="182"/>
      <c r="F413" s="182"/>
      <c r="G413" s="183"/>
      <c r="H413" s="184"/>
      <c r="I413" s="180"/>
    </row>
    <row r="414" spans="2:9" x14ac:dyDescent="0.3">
      <c r="B414" s="180"/>
      <c r="C414" s="181" t="str">
        <f t="shared" si="6"/>
        <v/>
      </c>
      <c r="D414" s="180"/>
      <c r="E414" s="182"/>
      <c r="F414" s="182"/>
      <c r="G414" s="183"/>
      <c r="H414" s="184"/>
      <c r="I414" s="180"/>
    </row>
    <row r="415" spans="2:9" x14ac:dyDescent="0.3">
      <c r="B415" s="180"/>
      <c r="C415" s="181" t="str">
        <f t="shared" si="6"/>
        <v/>
      </c>
      <c r="D415" s="180"/>
      <c r="E415" s="182"/>
      <c r="F415" s="182"/>
      <c r="G415" s="183"/>
      <c r="H415" s="184"/>
      <c r="I415" s="180"/>
    </row>
    <row r="416" spans="2:9" x14ac:dyDescent="0.3">
      <c r="B416" s="180"/>
      <c r="C416" s="181" t="str">
        <f t="shared" si="6"/>
        <v/>
      </c>
      <c r="D416" s="180"/>
      <c r="E416" s="182"/>
      <c r="F416" s="182"/>
      <c r="G416" s="183"/>
      <c r="H416" s="184"/>
      <c r="I416" s="180"/>
    </row>
    <row r="417" spans="2:9" x14ac:dyDescent="0.3">
      <c r="B417" s="180"/>
      <c r="C417" s="181" t="str">
        <f t="shared" si="6"/>
        <v/>
      </c>
      <c r="D417" s="180"/>
      <c r="E417" s="182"/>
      <c r="F417" s="182"/>
      <c r="G417" s="183"/>
      <c r="H417" s="184"/>
      <c r="I417" s="180"/>
    </row>
    <row r="418" spans="2:9" x14ac:dyDescent="0.3">
      <c r="B418" s="180"/>
      <c r="C418" s="181" t="str">
        <f t="shared" si="6"/>
        <v/>
      </c>
      <c r="D418" s="180"/>
      <c r="E418" s="182"/>
      <c r="F418" s="182"/>
      <c r="G418" s="183"/>
      <c r="H418" s="184"/>
      <c r="I418" s="180"/>
    </row>
    <row r="419" spans="2:9" x14ac:dyDescent="0.3">
      <c r="B419" s="180"/>
      <c r="C419" s="181" t="str">
        <f t="shared" si="6"/>
        <v/>
      </c>
      <c r="D419" s="180"/>
      <c r="E419" s="182"/>
      <c r="F419" s="182"/>
      <c r="G419" s="183"/>
      <c r="H419" s="184"/>
      <c r="I419" s="180"/>
    </row>
    <row r="420" spans="2:9" x14ac:dyDescent="0.3">
      <c r="B420" s="180"/>
      <c r="C420" s="181" t="str">
        <f t="shared" si="6"/>
        <v/>
      </c>
      <c r="D420" s="180"/>
      <c r="E420" s="182"/>
      <c r="F420" s="182"/>
      <c r="G420" s="183"/>
      <c r="H420" s="184"/>
      <c r="I420" s="180"/>
    </row>
    <row r="421" spans="2:9" x14ac:dyDescent="0.3">
      <c r="B421" s="180"/>
      <c r="C421" s="181" t="str">
        <f t="shared" si="6"/>
        <v/>
      </c>
      <c r="D421" s="180"/>
      <c r="E421" s="182"/>
      <c r="F421" s="182"/>
      <c r="G421" s="183"/>
      <c r="H421" s="184"/>
      <c r="I421" s="180"/>
    </row>
    <row r="422" spans="2:9" x14ac:dyDescent="0.3">
      <c r="B422" s="180"/>
      <c r="C422" s="181" t="str">
        <f t="shared" si="6"/>
        <v/>
      </c>
      <c r="D422" s="180"/>
      <c r="E422" s="182"/>
      <c r="F422" s="182"/>
      <c r="G422" s="183"/>
      <c r="H422" s="184"/>
      <c r="I422" s="180"/>
    </row>
    <row r="423" spans="2:9" x14ac:dyDescent="0.3">
      <c r="B423" s="180"/>
      <c r="C423" s="181" t="str">
        <f t="shared" si="6"/>
        <v/>
      </c>
      <c r="D423" s="180"/>
      <c r="E423" s="182"/>
      <c r="F423" s="182"/>
      <c r="G423" s="183"/>
      <c r="H423" s="184"/>
      <c r="I423" s="180"/>
    </row>
    <row r="424" spans="2:9" x14ac:dyDescent="0.3">
      <c r="B424" s="180"/>
      <c r="C424" s="181" t="str">
        <f t="shared" si="6"/>
        <v/>
      </c>
      <c r="D424" s="180"/>
      <c r="E424" s="182"/>
      <c r="F424" s="182"/>
      <c r="G424" s="183"/>
      <c r="H424" s="184"/>
      <c r="I424" s="180"/>
    </row>
    <row r="425" spans="2:9" x14ac:dyDescent="0.3">
      <c r="B425" s="180"/>
      <c r="C425" s="181" t="str">
        <f t="shared" si="6"/>
        <v/>
      </c>
      <c r="D425" s="180"/>
      <c r="E425" s="182"/>
      <c r="F425" s="182"/>
      <c r="G425" s="183"/>
      <c r="H425" s="184"/>
      <c r="I425" s="180"/>
    </row>
    <row r="426" spans="2:9" x14ac:dyDescent="0.3">
      <c r="B426" s="180"/>
      <c r="C426" s="181" t="str">
        <f t="shared" si="6"/>
        <v/>
      </c>
      <c r="D426" s="180"/>
      <c r="E426" s="182"/>
      <c r="F426" s="182"/>
      <c r="G426" s="183"/>
      <c r="H426" s="184"/>
      <c r="I426" s="180"/>
    </row>
    <row r="427" spans="2:9" x14ac:dyDescent="0.3">
      <c r="B427" s="180"/>
      <c r="C427" s="181" t="str">
        <f t="shared" si="6"/>
        <v/>
      </c>
      <c r="D427" s="180"/>
      <c r="E427" s="182"/>
      <c r="F427" s="182"/>
      <c r="G427" s="183"/>
      <c r="H427" s="184"/>
      <c r="I427" s="180"/>
    </row>
    <row r="428" spans="2:9" x14ac:dyDescent="0.3">
      <c r="B428" s="180"/>
      <c r="C428" s="181" t="str">
        <f t="shared" si="6"/>
        <v/>
      </c>
      <c r="D428" s="180"/>
      <c r="E428" s="182"/>
      <c r="F428" s="182"/>
      <c r="G428" s="183"/>
      <c r="H428" s="184"/>
      <c r="I428" s="180"/>
    </row>
    <row r="429" spans="2:9" x14ac:dyDescent="0.3">
      <c r="B429" s="180"/>
      <c r="C429" s="181" t="str">
        <f t="shared" si="6"/>
        <v/>
      </c>
      <c r="D429" s="180"/>
      <c r="E429" s="182"/>
      <c r="F429" s="182"/>
      <c r="G429" s="183"/>
      <c r="H429" s="184"/>
      <c r="I429" s="180"/>
    </row>
    <row r="430" spans="2:9" x14ac:dyDescent="0.3">
      <c r="B430" s="180"/>
      <c r="C430" s="181" t="str">
        <f t="shared" si="6"/>
        <v/>
      </c>
      <c r="D430" s="180"/>
      <c r="E430" s="182"/>
      <c r="F430" s="182"/>
      <c r="G430" s="183"/>
      <c r="H430" s="184"/>
      <c r="I430" s="180"/>
    </row>
    <row r="431" spans="2:9" x14ac:dyDescent="0.3">
      <c r="B431" s="180"/>
      <c r="C431" s="181" t="str">
        <f t="shared" si="6"/>
        <v/>
      </c>
      <c r="D431" s="180"/>
      <c r="E431" s="182"/>
      <c r="F431" s="182"/>
      <c r="G431" s="183"/>
      <c r="H431" s="184"/>
      <c r="I431" s="180"/>
    </row>
    <row r="432" spans="2:9" x14ac:dyDescent="0.3">
      <c r="B432" s="180"/>
      <c r="C432" s="181" t="str">
        <f t="shared" si="6"/>
        <v/>
      </c>
      <c r="D432" s="180"/>
      <c r="E432" s="182"/>
      <c r="F432" s="182"/>
      <c r="G432" s="183"/>
      <c r="H432" s="184"/>
      <c r="I432" s="180"/>
    </row>
    <row r="433" spans="2:9" x14ac:dyDescent="0.3">
      <c r="B433" s="180"/>
      <c r="C433" s="181" t="str">
        <f t="shared" si="6"/>
        <v/>
      </c>
      <c r="D433" s="180"/>
      <c r="E433" s="182"/>
      <c r="F433" s="182"/>
      <c r="G433" s="183"/>
      <c r="H433" s="184"/>
      <c r="I433" s="180"/>
    </row>
    <row r="434" spans="2:9" x14ac:dyDescent="0.3">
      <c r="B434" s="180"/>
      <c r="C434" s="181" t="str">
        <f t="shared" si="6"/>
        <v/>
      </c>
      <c r="D434" s="180"/>
      <c r="E434" s="182"/>
      <c r="F434" s="182"/>
      <c r="G434" s="183"/>
      <c r="H434" s="184"/>
      <c r="I434" s="180"/>
    </row>
    <row r="435" spans="2:9" x14ac:dyDescent="0.3">
      <c r="B435" s="180"/>
      <c r="C435" s="181" t="str">
        <f t="shared" si="6"/>
        <v/>
      </c>
      <c r="D435" s="180"/>
      <c r="E435" s="182"/>
      <c r="F435" s="182"/>
      <c r="G435" s="183"/>
      <c r="H435" s="184"/>
      <c r="I435" s="180"/>
    </row>
    <row r="436" spans="2:9" x14ac:dyDescent="0.3">
      <c r="B436" s="180"/>
      <c r="C436" s="181" t="str">
        <f t="shared" si="6"/>
        <v/>
      </c>
      <c r="D436" s="180"/>
      <c r="E436" s="182"/>
      <c r="F436" s="182"/>
      <c r="G436" s="183"/>
      <c r="H436" s="184"/>
      <c r="I436" s="180"/>
    </row>
    <row r="437" spans="2:9" x14ac:dyDescent="0.3">
      <c r="B437" s="180"/>
      <c r="C437" s="181" t="str">
        <f t="shared" si="6"/>
        <v/>
      </c>
      <c r="D437" s="180"/>
      <c r="E437" s="182"/>
      <c r="F437" s="182"/>
      <c r="G437" s="183"/>
      <c r="H437" s="184"/>
      <c r="I437" s="180"/>
    </row>
    <row r="438" spans="2:9" x14ac:dyDescent="0.3">
      <c r="B438" s="180"/>
      <c r="C438" s="181" t="str">
        <f t="shared" si="6"/>
        <v/>
      </c>
      <c r="D438" s="180"/>
      <c r="E438" s="182"/>
      <c r="F438" s="182"/>
      <c r="G438" s="183"/>
      <c r="H438" s="184"/>
      <c r="I438" s="180"/>
    </row>
    <row r="439" spans="2:9" x14ac:dyDescent="0.3">
      <c r="B439" s="180"/>
      <c r="C439" s="181" t="str">
        <f t="shared" si="6"/>
        <v/>
      </c>
      <c r="D439" s="180"/>
      <c r="E439" s="182"/>
      <c r="F439" s="182"/>
      <c r="G439" s="183"/>
      <c r="H439" s="184"/>
      <c r="I439" s="180"/>
    </row>
    <row r="440" spans="2:9" x14ac:dyDescent="0.3">
      <c r="B440" s="180"/>
      <c r="C440" s="181" t="str">
        <f t="shared" si="6"/>
        <v/>
      </c>
      <c r="D440" s="180"/>
      <c r="E440" s="182"/>
      <c r="F440" s="182"/>
      <c r="G440" s="183"/>
      <c r="H440" s="184"/>
      <c r="I440" s="180"/>
    </row>
    <row r="441" spans="2:9" x14ac:dyDescent="0.3">
      <c r="B441" s="180"/>
      <c r="C441" s="181" t="str">
        <f t="shared" si="6"/>
        <v/>
      </c>
      <c r="D441" s="180"/>
      <c r="E441" s="182"/>
      <c r="F441" s="182"/>
      <c r="G441" s="183"/>
      <c r="H441" s="184"/>
      <c r="I441" s="180"/>
    </row>
    <row r="442" spans="2:9" x14ac:dyDescent="0.3">
      <c r="B442" s="180"/>
      <c r="C442" s="181" t="str">
        <f t="shared" si="6"/>
        <v/>
      </c>
      <c r="D442" s="180"/>
      <c r="E442" s="182"/>
      <c r="F442" s="182"/>
      <c r="G442" s="183"/>
      <c r="H442" s="184"/>
      <c r="I442" s="180"/>
    </row>
    <row r="443" spans="2:9" x14ac:dyDescent="0.3">
      <c r="B443" s="180"/>
      <c r="C443" s="181" t="str">
        <f t="shared" si="6"/>
        <v/>
      </c>
      <c r="D443" s="180"/>
      <c r="E443" s="182"/>
      <c r="F443" s="182"/>
      <c r="G443" s="183"/>
      <c r="H443" s="184"/>
      <c r="I443" s="180"/>
    </row>
    <row r="444" spans="2:9" x14ac:dyDescent="0.3">
      <c r="B444" s="180"/>
      <c r="C444" s="181" t="str">
        <f t="shared" si="6"/>
        <v/>
      </c>
      <c r="D444" s="180"/>
      <c r="E444" s="182"/>
      <c r="F444" s="182"/>
      <c r="G444" s="183"/>
      <c r="H444" s="184"/>
      <c r="I444" s="180"/>
    </row>
    <row r="445" spans="2:9" x14ac:dyDescent="0.3">
      <c r="B445" s="180"/>
      <c r="C445" s="181" t="str">
        <f t="shared" si="6"/>
        <v/>
      </c>
      <c r="D445" s="180"/>
      <c r="E445" s="182"/>
      <c r="F445" s="182"/>
      <c r="G445" s="183"/>
      <c r="H445" s="184"/>
      <c r="I445" s="180"/>
    </row>
    <row r="446" spans="2:9" x14ac:dyDescent="0.3">
      <c r="B446" s="180"/>
      <c r="C446" s="181" t="str">
        <f t="shared" si="6"/>
        <v/>
      </c>
      <c r="D446" s="180"/>
      <c r="E446" s="182"/>
      <c r="F446" s="182"/>
      <c r="G446" s="183"/>
      <c r="H446" s="184"/>
      <c r="I446" s="180"/>
    </row>
    <row r="447" spans="2:9" x14ac:dyDescent="0.3">
      <c r="B447" s="180"/>
      <c r="C447" s="181" t="str">
        <f t="shared" si="6"/>
        <v/>
      </c>
      <c r="D447" s="180"/>
      <c r="E447" s="182"/>
      <c r="F447" s="182"/>
      <c r="G447" s="183"/>
      <c r="H447" s="184"/>
      <c r="I447" s="180"/>
    </row>
    <row r="448" spans="2:9" x14ac:dyDescent="0.3">
      <c r="B448" s="180"/>
      <c r="C448" s="181" t="str">
        <f t="shared" si="6"/>
        <v/>
      </c>
      <c r="D448" s="180"/>
      <c r="E448" s="182"/>
      <c r="F448" s="182"/>
      <c r="G448" s="183"/>
      <c r="H448" s="184"/>
      <c r="I448" s="180"/>
    </row>
    <row r="449" spans="2:9" x14ac:dyDescent="0.3">
      <c r="B449" s="180"/>
      <c r="C449" s="181" t="str">
        <f t="shared" si="6"/>
        <v/>
      </c>
      <c r="D449" s="180"/>
      <c r="E449" s="182"/>
      <c r="F449" s="182"/>
      <c r="G449" s="183"/>
      <c r="H449" s="184"/>
      <c r="I449" s="180"/>
    </row>
    <row r="450" spans="2:9" x14ac:dyDescent="0.3">
      <c r="B450" s="180"/>
      <c r="C450" s="181" t="str">
        <f t="shared" si="6"/>
        <v/>
      </c>
      <c r="D450" s="180"/>
      <c r="E450" s="182"/>
      <c r="F450" s="182"/>
      <c r="G450" s="183"/>
      <c r="H450" s="184"/>
      <c r="I450" s="180"/>
    </row>
    <row r="451" spans="2:9" x14ac:dyDescent="0.3">
      <c r="B451" s="180"/>
      <c r="C451" s="181" t="str">
        <f t="shared" si="6"/>
        <v/>
      </c>
      <c r="D451" s="180"/>
      <c r="E451" s="182"/>
      <c r="F451" s="182"/>
      <c r="G451" s="183"/>
      <c r="H451" s="184"/>
      <c r="I451" s="180"/>
    </row>
    <row r="452" spans="2:9" x14ac:dyDescent="0.3">
      <c r="B452" s="180"/>
      <c r="C452" s="181" t="str">
        <f t="shared" ref="C452:C515" si="7">IFERROR(INDEX(Ref_Name,MATCH(B452,Ref_Code,0)),"")</f>
        <v/>
      </c>
      <c r="D452" s="180"/>
      <c r="E452" s="182"/>
      <c r="F452" s="182"/>
      <c r="G452" s="183"/>
      <c r="H452" s="184"/>
      <c r="I452" s="180"/>
    </row>
    <row r="453" spans="2:9" x14ac:dyDescent="0.3">
      <c r="B453" s="180"/>
      <c r="C453" s="181" t="str">
        <f t="shared" si="7"/>
        <v/>
      </c>
      <c r="D453" s="180"/>
      <c r="E453" s="182"/>
      <c r="F453" s="182"/>
      <c r="G453" s="183"/>
      <c r="H453" s="184"/>
      <c r="I453" s="180"/>
    </row>
    <row r="454" spans="2:9" x14ac:dyDescent="0.3">
      <c r="B454" s="180"/>
      <c r="C454" s="181" t="str">
        <f t="shared" si="7"/>
        <v/>
      </c>
      <c r="D454" s="180"/>
      <c r="E454" s="182"/>
      <c r="F454" s="182"/>
      <c r="G454" s="183"/>
      <c r="H454" s="184"/>
      <c r="I454" s="180"/>
    </row>
    <row r="455" spans="2:9" x14ac:dyDescent="0.3">
      <c r="B455" s="180"/>
      <c r="C455" s="181" t="str">
        <f t="shared" si="7"/>
        <v/>
      </c>
      <c r="D455" s="180"/>
      <c r="E455" s="182"/>
      <c r="F455" s="182"/>
      <c r="G455" s="183"/>
      <c r="H455" s="184"/>
      <c r="I455" s="180"/>
    </row>
    <row r="456" spans="2:9" x14ac:dyDescent="0.3">
      <c r="B456" s="180"/>
      <c r="C456" s="181" t="str">
        <f t="shared" si="7"/>
        <v/>
      </c>
      <c r="D456" s="180"/>
      <c r="E456" s="182"/>
      <c r="F456" s="182"/>
      <c r="G456" s="183"/>
      <c r="H456" s="184"/>
      <c r="I456" s="180"/>
    </row>
    <row r="457" spans="2:9" x14ac:dyDescent="0.3">
      <c r="B457" s="180"/>
      <c r="C457" s="181" t="str">
        <f t="shared" si="7"/>
        <v/>
      </c>
      <c r="D457" s="180"/>
      <c r="E457" s="182"/>
      <c r="F457" s="182"/>
      <c r="G457" s="183"/>
      <c r="H457" s="184"/>
      <c r="I457" s="180"/>
    </row>
    <row r="458" spans="2:9" x14ac:dyDescent="0.3">
      <c r="B458" s="180"/>
      <c r="C458" s="181" t="str">
        <f t="shared" si="7"/>
        <v/>
      </c>
      <c r="D458" s="180"/>
      <c r="E458" s="182"/>
      <c r="F458" s="182"/>
      <c r="G458" s="183"/>
      <c r="H458" s="184"/>
      <c r="I458" s="180"/>
    </row>
    <row r="459" spans="2:9" x14ac:dyDescent="0.3">
      <c r="B459" s="180"/>
      <c r="C459" s="181" t="str">
        <f t="shared" si="7"/>
        <v/>
      </c>
      <c r="D459" s="180"/>
      <c r="E459" s="182"/>
      <c r="F459" s="182"/>
      <c r="G459" s="183"/>
      <c r="H459" s="184"/>
      <c r="I459" s="180"/>
    </row>
    <row r="460" spans="2:9" x14ac:dyDescent="0.3">
      <c r="B460" s="180"/>
      <c r="C460" s="181" t="str">
        <f t="shared" si="7"/>
        <v/>
      </c>
      <c r="D460" s="180"/>
      <c r="E460" s="182"/>
      <c r="F460" s="182"/>
      <c r="G460" s="183"/>
      <c r="H460" s="184"/>
      <c r="I460" s="180"/>
    </row>
    <row r="461" spans="2:9" x14ac:dyDescent="0.3">
      <c r="B461" s="180"/>
      <c r="C461" s="181" t="str">
        <f t="shared" si="7"/>
        <v/>
      </c>
      <c r="D461" s="180"/>
      <c r="E461" s="182"/>
      <c r="F461" s="182"/>
      <c r="G461" s="183"/>
      <c r="H461" s="184"/>
      <c r="I461" s="180"/>
    </row>
    <row r="462" spans="2:9" x14ac:dyDescent="0.3">
      <c r="B462" s="180"/>
      <c r="C462" s="181" t="str">
        <f t="shared" si="7"/>
        <v/>
      </c>
      <c r="D462" s="180"/>
      <c r="E462" s="182"/>
      <c r="F462" s="182"/>
      <c r="G462" s="183"/>
      <c r="H462" s="184"/>
      <c r="I462" s="180"/>
    </row>
    <row r="463" spans="2:9" x14ac:dyDescent="0.3">
      <c r="B463" s="180"/>
      <c r="C463" s="181" t="str">
        <f t="shared" si="7"/>
        <v/>
      </c>
      <c r="D463" s="180"/>
      <c r="E463" s="182"/>
      <c r="F463" s="182"/>
      <c r="G463" s="183"/>
      <c r="H463" s="184"/>
      <c r="I463" s="180"/>
    </row>
    <row r="464" spans="2:9" x14ac:dyDescent="0.3">
      <c r="B464" s="180"/>
      <c r="C464" s="181" t="str">
        <f t="shared" si="7"/>
        <v/>
      </c>
      <c r="D464" s="180"/>
      <c r="E464" s="182"/>
      <c r="F464" s="182"/>
      <c r="G464" s="183"/>
      <c r="H464" s="184"/>
      <c r="I464" s="180"/>
    </row>
    <row r="465" spans="2:9" x14ac:dyDescent="0.3">
      <c r="B465" s="180"/>
      <c r="C465" s="181" t="str">
        <f t="shared" si="7"/>
        <v/>
      </c>
      <c r="D465" s="180"/>
      <c r="E465" s="182"/>
      <c r="F465" s="182"/>
      <c r="G465" s="183"/>
      <c r="H465" s="184"/>
      <c r="I465" s="180"/>
    </row>
    <row r="466" spans="2:9" x14ac:dyDescent="0.3">
      <c r="B466" s="180"/>
      <c r="C466" s="181" t="str">
        <f t="shared" si="7"/>
        <v/>
      </c>
      <c r="D466" s="180"/>
      <c r="E466" s="182"/>
      <c r="F466" s="182"/>
      <c r="G466" s="183"/>
      <c r="H466" s="184"/>
      <c r="I466" s="180"/>
    </row>
    <row r="467" spans="2:9" x14ac:dyDescent="0.3">
      <c r="B467" s="180"/>
      <c r="C467" s="181" t="str">
        <f t="shared" si="7"/>
        <v/>
      </c>
      <c r="D467" s="180"/>
      <c r="E467" s="182"/>
      <c r="F467" s="182"/>
      <c r="G467" s="183"/>
      <c r="H467" s="184"/>
      <c r="I467" s="180"/>
    </row>
    <row r="468" spans="2:9" x14ac:dyDescent="0.3">
      <c r="B468" s="180"/>
      <c r="C468" s="181" t="str">
        <f t="shared" si="7"/>
        <v/>
      </c>
      <c r="D468" s="180"/>
      <c r="E468" s="182"/>
      <c r="F468" s="182"/>
      <c r="G468" s="183"/>
      <c r="H468" s="184"/>
      <c r="I468" s="180"/>
    </row>
    <row r="469" spans="2:9" x14ac:dyDescent="0.3">
      <c r="B469" s="180"/>
      <c r="C469" s="181" t="str">
        <f t="shared" si="7"/>
        <v/>
      </c>
      <c r="D469" s="180"/>
      <c r="E469" s="182"/>
      <c r="F469" s="182"/>
      <c r="G469" s="183"/>
      <c r="H469" s="184"/>
      <c r="I469" s="180"/>
    </row>
    <row r="470" spans="2:9" x14ac:dyDescent="0.3">
      <c r="B470" s="180"/>
      <c r="C470" s="181" t="str">
        <f t="shared" si="7"/>
        <v/>
      </c>
      <c r="D470" s="180"/>
      <c r="E470" s="182"/>
      <c r="F470" s="182"/>
      <c r="G470" s="183"/>
      <c r="H470" s="184"/>
      <c r="I470" s="180"/>
    </row>
    <row r="471" spans="2:9" x14ac:dyDescent="0.3">
      <c r="B471" s="180"/>
      <c r="C471" s="181" t="str">
        <f t="shared" si="7"/>
        <v/>
      </c>
      <c r="D471" s="180"/>
      <c r="E471" s="182"/>
      <c r="F471" s="182"/>
      <c r="G471" s="183"/>
      <c r="H471" s="184"/>
      <c r="I471" s="180"/>
    </row>
    <row r="472" spans="2:9" x14ac:dyDescent="0.3">
      <c r="B472" s="180"/>
      <c r="C472" s="181" t="str">
        <f t="shared" si="7"/>
        <v/>
      </c>
      <c r="D472" s="180"/>
      <c r="E472" s="182"/>
      <c r="F472" s="182"/>
      <c r="G472" s="183"/>
      <c r="H472" s="184"/>
      <c r="I472" s="180"/>
    </row>
    <row r="473" spans="2:9" x14ac:dyDescent="0.3">
      <c r="B473" s="180"/>
      <c r="C473" s="181" t="str">
        <f t="shared" si="7"/>
        <v/>
      </c>
      <c r="D473" s="180"/>
      <c r="E473" s="182"/>
      <c r="F473" s="182"/>
      <c r="G473" s="183"/>
      <c r="H473" s="184"/>
      <c r="I473" s="180"/>
    </row>
    <row r="474" spans="2:9" x14ac:dyDescent="0.3">
      <c r="B474" s="180"/>
      <c r="C474" s="181" t="str">
        <f t="shared" si="7"/>
        <v/>
      </c>
      <c r="D474" s="180"/>
      <c r="E474" s="182"/>
      <c r="F474" s="182"/>
      <c r="G474" s="183"/>
      <c r="H474" s="184"/>
      <c r="I474" s="180"/>
    </row>
    <row r="475" spans="2:9" x14ac:dyDescent="0.3">
      <c r="B475" s="180"/>
      <c r="C475" s="181" t="str">
        <f t="shared" si="7"/>
        <v/>
      </c>
      <c r="D475" s="180"/>
      <c r="E475" s="182"/>
      <c r="F475" s="182"/>
      <c r="G475" s="183"/>
      <c r="H475" s="184"/>
      <c r="I475" s="180"/>
    </row>
    <row r="476" spans="2:9" x14ac:dyDescent="0.3">
      <c r="B476" s="180"/>
      <c r="C476" s="181" t="str">
        <f t="shared" si="7"/>
        <v/>
      </c>
      <c r="D476" s="180"/>
      <c r="E476" s="182"/>
      <c r="F476" s="182"/>
      <c r="G476" s="183"/>
      <c r="H476" s="184"/>
      <c r="I476" s="180"/>
    </row>
    <row r="477" spans="2:9" x14ac:dyDescent="0.3">
      <c r="B477" s="180"/>
      <c r="C477" s="181" t="str">
        <f t="shared" si="7"/>
        <v/>
      </c>
      <c r="D477" s="180"/>
      <c r="E477" s="182"/>
      <c r="F477" s="182"/>
      <c r="G477" s="183"/>
      <c r="H477" s="184"/>
      <c r="I477" s="180"/>
    </row>
    <row r="478" spans="2:9" x14ac:dyDescent="0.3">
      <c r="B478" s="180"/>
      <c r="C478" s="181" t="str">
        <f t="shared" si="7"/>
        <v/>
      </c>
      <c r="D478" s="180"/>
      <c r="E478" s="182"/>
      <c r="F478" s="182"/>
      <c r="G478" s="183"/>
      <c r="H478" s="184"/>
      <c r="I478" s="180"/>
    </row>
    <row r="479" spans="2:9" x14ac:dyDescent="0.3">
      <c r="B479" s="180"/>
      <c r="C479" s="181" t="str">
        <f t="shared" si="7"/>
        <v/>
      </c>
      <c r="D479" s="180"/>
      <c r="E479" s="182"/>
      <c r="F479" s="182"/>
      <c r="G479" s="183"/>
      <c r="H479" s="184"/>
      <c r="I479" s="180"/>
    </row>
    <row r="480" spans="2:9" x14ac:dyDescent="0.3">
      <c r="B480" s="180"/>
      <c r="C480" s="181" t="str">
        <f t="shared" si="7"/>
        <v/>
      </c>
      <c r="D480" s="180"/>
      <c r="E480" s="182"/>
      <c r="F480" s="182"/>
      <c r="G480" s="183"/>
      <c r="H480" s="184"/>
      <c r="I480" s="180"/>
    </row>
    <row r="481" spans="2:9" x14ac:dyDescent="0.3">
      <c r="B481" s="180"/>
      <c r="C481" s="181" t="str">
        <f t="shared" si="7"/>
        <v/>
      </c>
      <c r="D481" s="180"/>
      <c r="E481" s="182"/>
      <c r="F481" s="182"/>
      <c r="G481" s="183"/>
      <c r="H481" s="184"/>
      <c r="I481" s="180"/>
    </row>
    <row r="482" spans="2:9" x14ac:dyDescent="0.3">
      <c r="B482" s="180"/>
      <c r="C482" s="181" t="str">
        <f t="shared" si="7"/>
        <v/>
      </c>
      <c r="D482" s="180"/>
      <c r="E482" s="182"/>
      <c r="F482" s="182"/>
      <c r="G482" s="183"/>
      <c r="H482" s="184"/>
      <c r="I482" s="180"/>
    </row>
    <row r="483" spans="2:9" x14ac:dyDescent="0.3">
      <c r="B483" s="180"/>
      <c r="C483" s="181" t="str">
        <f t="shared" si="7"/>
        <v/>
      </c>
      <c r="D483" s="180"/>
      <c r="E483" s="182"/>
      <c r="F483" s="182"/>
      <c r="G483" s="183"/>
      <c r="H483" s="184"/>
      <c r="I483" s="180"/>
    </row>
    <row r="484" spans="2:9" x14ac:dyDescent="0.3">
      <c r="B484" s="180"/>
      <c r="C484" s="181" t="str">
        <f t="shared" si="7"/>
        <v/>
      </c>
      <c r="D484" s="180"/>
      <c r="E484" s="182"/>
      <c r="F484" s="182"/>
      <c r="G484" s="183"/>
      <c r="H484" s="184"/>
      <c r="I484" s="180"/>
    </row>
    <row r="485" spans="2:9" x14ac:dyDescent="0.3">
      <c r="B485" s="180"/>
      <c r="C485" s="181" t="str">
        <f t="shared" si="7"/>
        <v/>
      </c>
      <c r="D485" s="180"/>
      <c r="E485" s="182"/>
      <c r="F485" s="182"/>
      <c r="G485" s="183"/>
      <c r="H485" s="184"/>
      <c r="I485" s="180"/>
    </row>
    <row r="486" spans="2:9" x14ac:dyDescent="0.3">
      <c r="B486" s="180"/>
      <c r="C486" s="181" t="str">
        <f t="shared" si="7"/>
        <v/>
      </c>
      <c r="D486" s="180"/>
      <c r="E486" s="182"/>
      <c r="F486" s="182"/>
      <c r="G486" s="183"/>
      <c r="H486" s="184"/>
      <c r="I486" s="180"/>
    </row>
    <row r="487" spans="2:9" x14ac:dyDescent="0.3">
      <c r="B487" s="180"/>
      <c r="C487" s="181" t="str">
        <f t="shared" si="7"/>
        <v/>
      </c>
      <c r="D487" s="180"/>
      <c r="E487" s="182"/>
      <c r="F487" s="182"/>
      <c r="G487" s="183"/>
      <c r="H487" s="184"/>
      <c r="I487" s="180"/>
    </row>
    <row r="488" spans="2:9" x14ac:dyDescent="0.3">
      <c r="B488" s="180"/>
      <c r="C488" s="181" t="str">
        <f t="shared" si="7"/>
        <v/>
      </c>
      <c r="D488" s="180"/>
      <c r="E488" s="182"/>
      <c r="F488" s="182"/>
      <c r="G488" s="183"/>
      <c r="H488" s="184"/>
      <c r="I488" s="180"/>
    </row>
    <row r="489" spans="2:9" x14ac:dyDescent="0.3">
      <c r="B489" s="180"/>
      <c r="C489" s="181" t="str">
        <f t="shared" si="7"/>
        <v/>
      </c>
      <c r="D489" s="180"/>
      <c r="E489" s="182"/>
      <c r="F489" s="182"/>
      <c r="G489" s="183"/>
      <c r="H489" s="184"/>
      <c r="I489" s="180"/>
    </row>
    <row r="490" spans="2:9" x14ac:dyDescent="0.3">
      <c r="B490" s="180"/>
      <c r="C490" s="181" t="str">
        <f t="shared" si="7"/>
        <v/>
      </c>
      <c r="D490" s="180"/>
      <c r="E490" s="182"/>
      <c r="F490" s="182"/>
      <c r="G490" s="183"/>
      <c r="H490" s="184"/>
      <c r="I490" s="180"/>
    </row>
    <row r="491" spans="2:9" x14ac:dyDescent="0.3">
      <c r="B491" s="180"/>
      <c r="C491" s="181" t="str">
        <f t="shared" si="7"/>
        <v/>
      </c>
      <c r="D491" s="180"/>
      <c r="E491" s="182"/>
      <c r="F491" s="182"/>
      <c r="G491" s="183"/>
      <c r="H491" s="184"/>
      <c r="I491" s="180"/>
    </row>
    <row r="492" spans="2:9" x14ac:dyDescent="0.3">
      <c r="B492" s="180"/>
      <c r="C492" s="181" t="str">
        <f t="shared" si="7"/>
        <v/>
      </c>
      <c r="D492" s="180"/>
      <c r="E492" s="182"/>
      <c r="F492" s="182"/>
      <c r="G492" s="183"/>
      <c r="H492" s="184"/>
      <c r="I492" s="180"/>
    </row>
    <row r="493" spans="2:9" x14ac:dyDescent="0.3">
      <c r="B493" s="180"/>
      <c r="C493" s="181" t="str">
        <f t="shared" si="7"/>
        <v/>
      </c>
      <c r="D493" s="180"/>
      <c r="E493" s="182"/>
      <c r="F493" s="182"/>
      <c r="G493" s="183"/>
      <c r="H493" s="184"/>
      <c r="I493" s="180"/>
    </row>
    <row r="494" spans="2:9" x14ac:dyDescent="0.3">
      <c r="B494" s="180"/>
      <c r="C494" s="181" t="str">
        <f t="shared" si="7"/>
        <v/>
      </c>
      <c r="D494" s="180"/>
      <c r="E494" s="182"/>
      <c r="F494" s="182"/>
      <c r="G494" s="183"/>
      <c r="H494" s="184"/>
      <c r="I494" s="180"/>
    </row>
    <row r="495" spans="2:9" x14ac:dyDescent="0.3">
      <c r="B495" s="180"/>
      <c r="C495" s="181" t="str">
        <f t="shared" si="7"/>
        <v/>
      </c>
      <c r="D495" s="180"/>
      <c r="E495" s="182"/>
      <c r="F495" s="182"/>
      <c r="G495" s="183"/>
      <c r="H495" s="184"/>
      <c r="I495" s="180"/>
    </row>
    <row r="496" spans="2:9" x14ac:dyDescent="0.3">
      <c r="B496" s="180"/>
      <c r="C496" s="181" t="str">
        <f t="shared" si="7"/>
        <v/>
      </c>
      <c r="D496" s="180"/>
      <c r="E496" s="182"/>
      <c r="F496" s="182"/>
      <c r="G496" s="183"/>
      <c r="H496" s="184"/>
      <c r="I496" s="180"/>
    </row>
    <row r="497" spans="2:9" x14ac:dyDescent="0.3">
      <c r="B497" s="180"/>
      <c r="C497" s="181" t="str">
        <f t="shared" si="7"/>
        <v/>
      </c>
      <c r="D497" s="180"/>
      <c r="E497" s="182"/>
      <c r="F497" s="182"/>
      <c r="G497" s="183"/>
      <c r="H497" s="184"/>
      <c r="I497" s="180"/>
    </row>
    <row r="498" spans="2:9" x14ac:dyDescent="0.3">
      <c r="B498" s="180"/>
      <c r="C498" s="181" t="str">
        <f t="shared" si="7"/>
        <v/>
      </c>
      <c r="D498" s="180"/>
      <c r="E498" s="182"/>
      <c r="F498" s="182"/>
      <c r="G498" s="183"/>
      <c r="H498" s="184"/>
      <c r="I498" s="180"/>
    </row>
    <row r="499" spans="2:9" x14ac:dyDescent="0.3">
      <c r="B499" s="180"/>
      <c r="C499" s="181" t="str">
        <f t="shared" si="7"/>
        <v/>
      </c>
      <c r="D499" s="180"/>
      <c r="E499" s="182"/>
      <c r="F499" s="182"/>
      <c r="G499" s="183"/>
      <c r="H499" s="184"/>
      <c r="I499" s="180"/>
    </row>
    <row r="500" spans="2:9" x14ac:dyDescent="0.3">
      <c r="B500" s="180"/>
      <c r="C500" s="181" t="str">
        <f t="shared" si="7"/>
        <v/>
      </c>
      <c r="D500" s="180"/>
      <c r="E500" s="182"/>
      <c r="F500" s="182"/>
      <c r="G500" s="183"/>
      <c r="H500" s="184"/>
      <c r="I500" s="180"/>
    </row>
    <row r="501" spans="2:9" x14ac:dyDescent="0.3">
      <c r="B501" s="180"/>
      <c r="C501" s="181" t="str">
        <f t="shared" si="7"/>
        <v/>
      </c>
      <c r="D501" s="180"/>
      <c r="E501" s="182"/>
      <c r="F501" s="182"/>
      <c r="G501" s="183"/>
      <c r="H501" s="184"/>
      <c r="I501" s="180"/>
    </row>
    <row r="502" spans="2:9" x14ac:dyDescent="0.3">
      <c r="B502" s="180"/>
      <c r="C502" s="181" t="str">
        <f t="shared" si="7"/>
        <v/>
      </c>
      <c r="D502" s="180"/>
      <c r="E502" s="182"/>
      <c r="F502" s="182"/>
      <c r="G502" s="183"/>
      <c r="H502" s="184"/>
      <c r="I502" s="180"/>
    </row>
    <row r="503" spans="2:9" x14ac:dyDescent="0.3">
      <c r="B503" s="180"/>
      <c r="C503" s="181" t="str">
        <f t="shared" si="7"/>
        <v/>
      </c>
      <c r="D503" s="180"/>
      <c r="E503" s="182"/>
      <c r="F503" s="182"/>
      <c r="G503" s="183"/>
      <c r="H503" s="184"/>
      <c r="I503" s="180"/>
    </row>
    <row r="504" spans="2:9" x14ac:dyDescent="0.3">
      <c r="B504" s="180"/>
      <c r="C504" s="181" t="str">
        <f t="shared" si="7"/>
        <v/>
      </c>
      <c r="D504" s="180"/>
      <c r="E504" s="182"/>
      <c r="F504" s="182"/>
      <c r="G504" s="183"/>
      <c r="H504" s="184"/>
      <c r="I504" s="180"/>
    </row>
    <row r="505" spans="2:9" x14ac:dyDescent="0.3">
      <c r="B505" s="180"/>
      <c r="C505" s="181" t="str">
        <f t="shared" si="7"/>
        <v/>
      </c>
      <c r="D505" s="180"/>
      <c r="E505" s="182"/>
      <c r="F505" s="182"/>
      <c r="G505" s="183"/>
      <c r="H505" s="184"/>
      <c r="I505" s="180"/>
    </row>
    <row r="506" spans="2:9" x14ac:dyDescent="0.3">
      <c r="B506" s="180"/>
      <c r="C506" s="181" t="str">
        <f t="shared" si="7"/>
        <v/>
      </c>
      <c r="D506" s="180"/>
      <c r="E506" s="182"/>
      <c r="F506" s="182"/>
      <c r="G506" s="183"/>
      <c r="H506" s="184"/>
      <c r="I506" s="180"/>
    </row>
    <row r="507" spans="2:9" x14ac:dyDescent="0.3">
      <c r="B507" s="180"/>
      <c r="C507" s="181" t="str">
        <f t="shared" si="7"/>
        <v/>
      </c>
      <c r="D507" s="180"/>
      <c r="E507" s="182"/>
      <c r="F507" s="182"/>
      <c r="G507" s="183"/>
      <c r="H507" s="184"/>
      <c r="I507" s="180"/>
    </row>
    <row r="508" spans="2:9" x14ac:dyDescent="0.3">
      <c r="B508" s="180"/>
      <c r="C508" s="181" t="str">
        <f t="shared" si="7"/>
        <v/>
      </c>
      <c r="D508" s="180"/>
      <c r="E508" s="182"/>
      <c r="F508" s="182"/>
      <c r="G508" s="183"/>
      <c r="H508" s="184"/>
      <c r="I508" s="180"/>
    </row>
    <row r="509" spans="2:9" x14ac:dyDescent="0.3">
      <c r="B509" s="180"/>
      <c r="C509" s="181" t="str">
        <f t="shared" si="7"/>
        <v/>
      </c>
      <c r="D509" s="180"/>
      <c r="E509" s="182"/>
      <c r="F509" s="182"/>
      <c r="G509" s="183"/>
      <c r="H509" s="184"/>
      <c r="I509" s="180"/>
    </row>
    <row r="510" spans="2:9" x14ac:dyDescent="0.3">
      <c r="B510" s="180"/>
      <c r="C510" s="181" t="str">
        <f t="shared" si="7"/>
        <v/>
      </c>
      <c r="D510" s="180"/>
      <c r="E510" s="182"/>
      <c r="F510" s="182"/>
      <c r="G510" s="183"/>
      <c r="H510" s="184"/>
      <c r="I510" s="180"/>
    </row>
    <row r="511" spans="2:9" x14ac:dyDescent="0.3">
      <c r="B511" s="180"/>
      <c r="C511" s="181" t="str">
        <f t="shared" si="7"/>
        <v/>
      </c>
      <c r="D511" s="180"/>
      <c r="E511" s="182"/>
      <c r="F511" s="182"/>
      <c r="G511" s="183"/>
      <c r="H511" s="184"/>
      <c r="I511" s="180"/>
    </row>
    <row r="512" spans="2:9" x14ac:dyDescent="0.3">
      <c r="B512" s="180"/>
      <c r="C512" s="181" t="str">
        <f t="shared" si="7"/>
        <v/>
      </c>
      <c r="D512" s="180"/>
      <c r="E512" s="182"/>
      <c r="F512" s="182"/>
      <c r="G512" s="183"/>
      <c r="H512" s="184"/>
      <c r="I512" s="180"/>
    </row>
    <row r="513" spans="2:9" x14ac:dyDescent="0.3">
      <c r="B513" s="180"/>
      <c r="C513" s="181" t="str">
        <f t="shared" si="7"/>
        <v/>
      </c>
      <c r="D513" s="180"/>
      <c r="E513" s="182"/>
      <c r="F513" s="182"/>
      <c r="G513" s="183"/>
      <c r="H513" s="184"/>
      <c r="I513" s="180"/>
    </row>
    <row r="514" spans="2:9" x14ac:dyDescent="0.3">
      <c r="B514" s="180"/>
      <c r="C514" s="181" t="str">
        <f t="shared" si="7"/>
        <v/>
      </c>
      <c r="D514" s="180"/>
      <c r="E514" s="182"/>
      <c r="F514" s="182"/>
      <c r="G514" s="183"/>
      <c r="H514" s="184"/>
      <c r="I514" s="180"/>
    </row>
    <row r="515" spans="2:9" x14ac:dyDescent="0.3">
      <c r="B515" s="180"/>
      <c r="C515" s="181" t="str">
        <f t="shared" si="7"/>
        <v/>
      </c>
      <c r="D515" s="180"/>
      <c r="E515" s="182"/>
      <c r="F515" s="182"/>
      <c r="G515" s="183"/>
      <c r="H515" s="184"/>
      <c r="I515" s="180"/>
    </row>
    <row r="516" spans="2:9" x14ac:dyDescent="0.3">
      <c r="B516" s="180"/>
      <c r="C516" s="181" t="str">
        <f t="shared" ref="C516:C579" si="8">IFERROR(INDEX(Ref_Name,MATCH(B516,Ref_Code,0)),"")</f>
        <v/>
      </c>
      <c r="D516" s="180"/>
      <c r="E516" s="182"/>
      <c r="F516" s="182"/>
      <c r="G516" s="183"/>
      <c r="H516" s="184"/>
      <c r="I516" s="180"/>
    </row>
    <row r="517" spans="2:9" x14ac:dyDescent="0.3">
      <c r="B517" s="180"/>
      <c r="C517" s="181" t="str">
        <f t="shared" si="8"/>
        <v/>
      </c>
      <c r="D517" s="180"/>
      <c r="E517" s="182"/>
      <c r="F517" s="182"/>
      <c r="G517" s="183"/>
      <c r="H517" s="184"/>
      <c r="I517" s="180"/>
    </row>
    <row r="518" spans="2:9" x14ac:dyDescent="0.3">
      <c r="B518" s="180"/>
      <c r="C518" s="181" t="str">
        <f t="shared" si="8"/>
        <v/>
      </c>
      <c r="D518" s="180"/>
      <c r="E518" s="182"/>
      <c r="F518" s="182"/>
      <c r="G518" s="183"/>
      <c r="H518" s="184"/>
      <c r="I518" s="180"/>
    </row>
    <row r="519" spans="2:9" x14ac:dyDescent="0.3">
      <c r="B519" s="180"/>
      <c r="C519" s="181" t="str">
        <f t="shared" si="8"/>
        <v/>
      </c>
      <c r="D519" s="180"/>
      <c r="E519" s="182"/>
      <c r="F519" s="182"/>
      <c r="G519" s="183"/>
      <c r="H519" s="184"/>
      <c r="I519" s="180"/>
    </row>
    <row r="520" spans="2:9" x14ac:dyDescent="0.3">
      <c r="B520" s="180"/>
      <c r="C520" s="181" t="str">
        <f t="shared" si="8"/>
        <v/>
      </c>
      <c r="D520" s="180"/>
      <c r="E520" s="182"/>
      <c r="F520" s="182"/>
      <c r="G520" s="183"/>
      <c r="H520" s="184"/>
      <c r="I520" s="180"/>
    </row>
    <row r="521" spans="2:9" x14ac:dyDescent="0.3">
      <c r="B521" s="180"/>
      <c r="C521" s="181" t="str">
        <f t="shared" si="8"/>
        <v/>
      </c>
      <c r="D521" s="180"/>
      <c r="E521" s="182"/>
      <c r="F521" s="182"/>
      <c r="G521" s="183"/>
      <c r="H521" s="184"/>
      <c r="I521" s="180"/>
    </row>
    <row r="522" spans="2:9" x14ac:dyDescent="0.3">
      <c r="B522" s="180"/>
      <c r="C522" s="181" t="str">
        <f t="shared" si="8"/>
        <v/>
      </c>
      <c r="D522" s="180"/>
      <c r="E522" s="182"/>
      <c r="F522" s="182"/>
      <c r="G522" s="183"/>
      <c r="H522" s="184"/>
      <c r="I522" s="180"/>
    </row>
    <row r="523" spans="2:9" x14ac:dyDescent="0.3">
      <c r="B523" s="180"/>
      <c r="C523" s="181" t="str">
        <f t="shared" si="8"/>
        <v/>
      </c>
      <c r="D523" s="180"/>
      <c r="E523" s="182"/>
      <c r="F523" s="182"/>
      <c r="G523" s="183"/>
      <c r="H523" s="184"/>
      <c r="I523" s="180"/>
    </row>
    <row r="524" spans="2:9" x14ac:dyDescent="0.3">
      <c r="B524" s="180"/>
      <c r="C524" s="181" t="str">
        <f t="shared" si="8"/>
        <v/>
      </c>
      <c r="D524" s="180"/>
      <c r="E524" s="182"/>
      <c r="F524" s="182"/>
      <c r="G524" s="183"/>
      <c r="H524" s="184"/>
      <c r="I524" s="180"/>
    </row>
    <row r="525" spans="2:9" x14ac:dyDescent="0.3">
      <c r="B525" s="180"/>
      <c r="C525" s="181" t="str">
        <f t="shared" si="8"/>
        <v/>
      </c>
      <c r="D525" s="180"/>
      <c r="E525" s="182"/>
      <c r="F525" s="182"/>
      <c r="G525" s="183"/>
      <c r="H525" s="184"/>
      <c r="I525" s="180"/>
    </row>
    <row r="526" spans="2:9" x14ac:dyDescent="0.3">
      <c r="B526" s="180"/>
      <c r="C526" s="181" t="str">
        <f t="shared" si="8"/>
        <v/>
      </c>
      <c r="D526" s="180"/>
      <c r="E526" s="182"/>
      <c r="F526" s="182"/>
      <c r="G526" s="183"/>
      <c r="H526" s="184"/>
      <c r="I526" s="180"/>
    </row>
    <row r="527" spans="2:9" x14ac:dyDescent="0.3">
      <c r="B527" s="180"/>
      <c r="C527" s="181" t="str">
        <f t="shared" si="8"/>
        <v/>
      </c>
      <c r="D527" s="180"/>
      <c r="E527" s="182"/>
      <c r="F527" s="182"/>
      <c r="G527" s="183"/>
      <c r="H527" s="184"/>
      <c r="I527" s="180"/>
    </row>
    <row r="528" spans="2:9" x14ac:dyDescent="0.3">
      <c r="B528" s="180"/>
      <c r="C528" s="181" t="str">
        <f t="shared" si="8"/>
        <v/>
      </c>
      <c r="D528" s="180"/>
      <c r="E528" s="182"/>
      <c r="F528" s="182"/>
      <c r="G528" s="183"/>
      <c r="H528" s="184"/>
      <c r="I528" s="180"/>
    </row>
    <row r="529" spans="2:9" x14ac:dyDescent="0.3">
      <c r="B529" s="180"/>
      <c r="C529" s="181" t="str">
        <f t="shared" si="8"/>
        <v/>
      </c>
      <c r="D529" s="180"/>
      <c r="E529" s="182"/>
      <c r="F529" s="182"/>
      <c r="G529" s="183"/>
      <c r="H529" s="184"/>
      <c r="I529" s="180"/>
    </row>
    <row r="530" spans="2:9" x14ac:dyDescent="0.3">
      <c r="B530" s="180"/>
      <c r="C530" s="181" t="str">
        <f t="shared" si="8"/>
        <v/>
      </c>
      <c r="D530" s="180"/>
      <c r="E530" s="182"/>
      <c r="F530" s="182"/>
      <c r="G530" s="183"/>
      <c r="H530" s="184"/>
      <c r="I530" s="180"/>
    </row>
    <row r="531" spans="2:9" x14ac:dyDescent="0.3">
      <c r="B531" s="180"/>
      <c r="C531" s="181" t="str">
        <f t="shared" si="8"/>
        <v/>
      </c>
      <c r="D531" s="180"/>
      <c r="E531" s="182"/>
      <c r="F531" s="182"/>
      <c r="G531" s="183"/>
      <c r="H531" s="184"/>
      <c r="I531" s="180"/>
    </row>
    <row r="532" spans="2:9" x14ac:dyDescent="0.3">
      <c r="B532" s="180"/>
      <c r="C532" s="181" t="str">
        <f t="shared" si="8"/>
        <v/>
      </c>
      <c r="D532" s="180"/>
      <c r="E532" s="182"/>
      <c r="F532" s="182"/>
      <c r="G532" s="183"/>
      <c r="H532" s="184"/>
      <c r="I532" s="180"/>
    </row>
    <row r="533" spans="2:9" x14ac:dyDescent="0.3">
      <c r="B533" s="180"/>
      <c r="C533" s="181" t="str">
        <f t="shared" si="8"/>
        <v/>
      </c>
      <c r="D533" s="180"/>
      <c r="E533" s="182"/>
      <c r="F533" s="182"/>
      <c r="G533" s="183"/>
      <c r="H533" s="184"/>
      <c r="I533" s="180"/>
    </row>
    <row r="534" spans="2:9" x14ac:dyDescent="0.3">
      <c r="B534" s="180"/>
      <c r="C534" s="181" t="str">
        <f t="shared" si="8"/>
        <v/>
      </c>
      <c r="D534" s="180"/>
      <c r="E534" s="182"/>
      <c r="F534" s="182"/>
      <c r="G534" s="183"/>
      <c r="H534" s="184"/>
      <c r="I534" s="180"/>
    </row>
    <row r="535" spans="2:9" x14ac:dyDescent="0.3">
      <c r="B535" s="180"/>
      <c r="C535" s="181" t="str">
        <f t="shared" si="8"/>
        <v/>
      </c>
      <c r="D535" s="180"/>
      <c r="E535" s="182"/>
      <c r="F535" s="182"/>
      <c r="G535" s="183"/>
      <c r="H535" s="184"/>
      <c r="I535" s="180"/>
    </row>
    <row r="536" spans="2:9" x14ac:dyDescent="0.3">
      <c r="B536" s="180"/>
      <c r="C536" s="181" t="str">
        <f t="shared" si="8"/>
        <v/>
      </c>
      <c r="D536" s="180"/>
      <c r="E536" s="182"/>
      <c r="F536" s="182"/>
      <c r="G536" s="183"/>
      <c r="H536" s="184"/>
      <c r="I536" s="180"/>
    </row>
    <row r="537" spans="2:9" x14ac:dyDescent="0.3">
      <c r="B537" s="180"/>
      <c r="C537" s="181" t="str">
        <f t="shared" si="8"/>
        <v/>
      </c>
      <c r="D537" s="180"/>
      <c r="E537" s="182"/>
      <c r="F537" s="182"/>
      <c r="G537" s="183"/>
      <c r="H537" s="184"/>
      <c r="I537" s="180"/>
    </row>
    <row r="538" spans="2:9" x14ac:dyDescent="0.3">
      <c r="B538" s="180"/>
      <c r="C538" s="181" t="str">
        <f t="shared" si="8"/>
        <v/>
      </c>
      <c r="D538" s="180"/>
      <c r="E538" s="182"/>
      <c r="F538" s="182"/>
      <c r="G538" s="183"/>
      <c r="H538" s="184"/>
      <c r="I538" s="180"/>
    </row>
    <row r="539" spans="2:9" x14ac:dyDescent="0.3">
      <c r="B539" s="180"/>
      <c r="C539" s="181" t="str">
        <f t="shared" si="8"/>
        <v/>
      </c>
      <c r="D539" s="180"/>
      <c r="E539" s="182"/>
      <c r="F539" s="182"/>
      <c r="G539" s="183"/>
      <c r="H539" s="184"/>
      <c r="I539" s="180"/>
    </row>
    <row r="540" spans="2:9" x14ac:dyDescent="0.3">
      <c r="B540" s="180"/>
      <c r="C540" s="181" t="str">
        <f t="shared" si="8"/>
        <v/>
      </c>
      <c r="D540" s="180"/>
      <c r="E540" s="182"/>
      <c r="F540" s="182"/>
      <c r="G540" s="183"/>
      <c r="H540" s="184"/>
      <c r="I540" s="180"/>
    </row>
    <row r="541" spans="2:9" x14ac:dyDescent="0.3">
      <c r="B541" s="180"/>
      <c r="C541" s="181" t="str">
        <f t="shared" si="8"/>
        <v/>
      </c>
      <c r="D541" s="180"/>
      <c r="E541" s="182"/>
      <c r="F541" s="182"/>
      <c r="G541" s="183"/>
      <c r="H541" s="184"/>
      <c r="I541" s="180"/>
    </row>
    <row r="542" spans="2:9" x14ac:dyDescent="0.3">
      <c r="B542" s="180"/>
      <c r="C542" s="181" t="str">
        <f t="shared" si="8"/>
        <v/>
      </c>
      <c r="D542" s="180"/>
      <c r="E542" s="182"/>
      <c r="F542" s="182"/>
      <c r="G542" s="183"/>
      <c r="H542" s="184"/>
      <c r="I542" s="180"/>
    </row>
    <row r="543" spans="2:9" x14ac:dyDescent="0.3">
      <c r="B543" s="180"/>
      <c r="C543" s="181" t="str">
        <f t="shared" si="8"/>
        <v/>
      </c>
      <c r="D543" s="180"/>
      <c r="E543" s="182"/>
      <c r="F543" s="182"/>
      <c r="G543" s="183"/>
      <c r="H543" s="184"/>
      <c r="I543" s="180"/>
    </row>
    <row r="544" spans="2:9" x14ac:dyDescent="0.3">
      <c r="B544" s="180"/>
      <c r="C544" s="181" t="str">
        <f t="shared" si="8"/>
        <v/>
      </c>
      <c r="D544" s="180"/>
      <c r="E544" s="182"/>
      <c r="F544" s="182"/>
      <c r="G544" s="183"/>
      <c r="H544" s="184"/>
      <c r="I544" s="180"/>
    </row>
    <row r="545" spans="2:9" x14ac:dyDescent="0.3">
      <c r="B545" s="180"/>
      <c r="C545" s="181" t="str">
        <f t="shared" si="8"/>
        <v/>
      </c>
      <c r="D545" s="180"/>
      <c r="E545" s="182"/>
      <c r="F545" s="182"/>
      <c r="G545" s="183"/>
      <c r="H545" s="184"/>
      <c r="I545" s="180"/>
    </row>
    <row r="546" spans="2:9" x14ac:dyDescent="0.3">
      <c r="B546" s="180"/>
      <c r="C546" s="181" t="str">
        <f t="shared" si="8"/>
        <v/>
      </c>
      <c r="D546" s="180"/>
      <c r="E546" s="182"/>
      <c r="F546" s="182"/>
      <c r="G546" s="183"/>
      <c r="H546" s="184"/>
      <c r="I546" s="180"/>
    </row>
    <row r="547" spans="2:9" x14ac:dyDescent="0.3">
      <c r="B547" s="180"/>
      <c r="C547" s="181" t="str">
        <f t="shared" si="8"/>
        <v/>
      </c>
      <c r="D547" s="180"/>
      <c r="E547" s="182"/>
      <c r="F547" s="182"/>
      <c r="G547" s="183"/>
      <c r="H547" s="184"/>
      <c r="I547" s="180"/>
    </row>
    <row r="548" spans="2:9" x14ac:dyDescent="0.3">
      <c r="B548" s="180"/>
      <c r="C548" s="181" t="str">
        <f t="shared" si="8"/>
        <v/>
      </c>
      <c r="D548" s="180"/>
      <c r="E548" s="182"/>
      <c r="F548" s="182"/>
      <c r="G548" s="183"/>
      <c r="H548" s="184"/>
      <c r="I548" s="180"/>
    </row>
    <row r="549" spans="2:9" x14ac:dyDescent="0.3">
      <c r="B549" s="180"/>
      <c r="C549" s="181" t="str">
        <f t="shared" si="8"/>
        <v/>
      </c>
      <c r="D549" s="180"/>
      <c r="E549" s="182"/>
      <c r="F549" s="182"/>
      <c r="G549" s="183"/>
      <c r="H549" s="184"/>
      <c r="I549" s="180"/>
    </row>
    <row r="550" spans="2:9" x14ac:dyDescent="0.3">
      <c r="B550" s="180"/>
      <c r="C550" s="181" t="str">
        <f t="shared" si="8"/>
        <v/>
      </c>
      <c r="D550" s="180"/>
      <c r="E550" s="182"/>
      <c r="F550" s="182"/>
      <c r="G550" s="183"/>
      <c r="H550" s="184"/>
      <c r="I550" s="180"/>
    </row>
    <row r="551" spans="2:9" x14ac:dyDescent="0.3">
      <c r="B551" s="180"/>
      <c r="C551" s="181" t="str">
        <f t="shared" si="8"/>
        <v/>
      </c>
      <c r="D551" s="180"/>
      <c r="E551" s="182"/>
      <c r="F551" s="182"/>
      <c r="G551" s="183"/>
      <c r="H551" s="184"/>
      <c r="I551" s="180"/>
    </row>
    <row r="552" spans="2:9" x14ac:dyDescent="0.3">
      <c r="B552" s="180"/>
      <c r="C552" s="181" t="str">
        <f t="shared" si="8"/>
        <v/>
      </c>
      <c r="D552" s="180"/>
      <c r="E552" s="182"/>
      <c r="F552" s="182"/>
      <c r="G552" s="183"/>
      <c r="H552" s="184"/>
      <c r="I552" s="180"/>
    </row>
    <row r="553" spans="2:9" x14ac:dyDescent="0.3">
      <c r="B553" s="180"/>
      <c r="C553" s="181" t="str">
        <f t="shared" si="8"/>
        <v/>
      </c>
      <c r="D553" s="180"/>
      <c r="E553" s="182"/>
      <c r="F553" s="182"/>
      <c r="G553" s="183"/>
      <c r="H553" s="184"/>
      <c r="I553" s="180"/>
    </row>
    <row r="554" spans="2:9" x14ac:dyDescent="0.3">
      <c r="B554" s="180"/>
      <c r="C554" s="181" t="str">
        <f t="shared" si="8"/>
        <v/>
      </c>
      <c r="D554" s="180"/>
      <c r="E554" s="182"/>
      <c r="F554" s="182"/>
      <c r="G554" s="183"/>
      <c r="H554" s="184"/>
      <c r="I554" s="180"/>
    </row>
    <row r="555" spans="2:9" x14ac:dyDescent="0.3">
      <c r="B555" s="180"/>
      <c r="C555" s="181" t="str">
        <f t="shared" si="8"/>
        <v/>
      </c>
      <c r="D555" s="180"/>
      <c r="E555" s="182"/>
      <c r="F555" s="182"/>
      <c r="G555" s="183"/>
      <c r="H555" s="184"/>
      <c r="I555" s="180"/>
    </row>
    <row r="556" spans="2:9" x14ac:dyDescent="0.3">
      <c r="B556" s="180"/>
      <c r="C556" s="181" t="str">
        <f t="shared" si="8"/>
        <v/>
      </c>
      <c r="D556" s="180"/>
      <c r="E556" s="182"/>
      <c r="F556" s="182"/>
      <c r="G556" s="183"/>
      <c r="H556" s="184"/>
      <c r="I556" s="180"/>
    </row>
    <row r="557" spans="2:9" x14ac:dyDescent="0.3">
      <c r="B557" s="180"/>
      <c r="C557" s="181" t="str">
        <f t="shared" si="8"/>
        <v/>
      </c>
      <c r="D557" s="180"/>
      <c r="E557" s="182"/>
      <c r="F557" s="182"/>
      <c r="G557" s="183"/>
      <c r="H557" s="184"/>
      <c r="I557" s="180"/>
    </row>
    <row r="558" spans="2:9" x14ac:dyDescent="0.3">
      <c r="B558" s="180"/>
      <c r="C558" s="181" t="str">
        <f t="shared" si="8"/>
        <v/>
      </c>
      <c r="D558" s="180"/>
      <c r="E558" s="182"/>
      <c r="F558" s="182"/>
      <c r="G558" s="183"/>
      <c r="H558" s="184"/>
      <c r="I558" s="180"/>
    </row>
    <row r="559" spans="2:9" x14ac:dyDescent="0.3">
      <c r="B559" s="180"/>
      <c r="C559" s="181" t="str">
        <f t="shared" si="8"/>
        <v/>
      </c>
      <c r="D559" s="180"/>
      <c r="E559" s="182"/>
      <c r="F559" s="182"/>
      <c r="G559" s="183"/>
      <c r="H559" s="184"/>
      <c r="I559" s="180"/>
    </row>
    <row r="560" spans="2:9" x14ac:dyDescent="0.3">
      <c r="B560" s="180"/>
      <c r="C560" s="181" t="str">
        <f t="shared" si="8"/>
        <v/>
      </c>
      <c r="D560" s="180"/>
      <c r="E560" s="182"/>
      <c r="F560" s="182"/>
      <c r="G560" s="183"/>
      <c r="H560" s="184"/>
      <c r="I560" s="180"/>
    </row>
    <row r="561" spans="2:9" x14ac:dyDescent="0.3">
      <c r="B561" s="180"/>
      <c r="C561" s="181" t="str">
        <f t="shared" si="8"/>
        <v/>
      </c>
      <c r="D561" s="180"/>
      <c r="E561" s="182"/>
      <c r="F561" s="182"/>
      <c r="G561" s="183"/>
      <c r="H561" s="184"/>
      <c r="I561" s="180"/>
    </row>
    <row r="562" spans="2:9" x14ac:dyDescent="0.3">
      <c r="B562" s="180"/>
      <c r="C562" s="181" t="str">
        <f t="shared" si="8"/>
        <v/>
      </c>
      <c r="D562" s="180"/>
      <c r="E562" s="182"/>
      <c r="F562" s="182"/>
      <c r="G562" s="183"/>
      <c r="H562" s="184"/>
      <c r="I562" s="180"/>
    </row>
    <row r="563" spans="2:9" x14ac:dyDescent="0.3">
      <c r="B563" s="180"/>
      <c r="C563" s="181" t="str">
        <f t="shared" si="8"/>
        <v/>
      </c>
      <c r="D563" s="180"/>
      <c r="E563" s="182"/>
      <c r="F563" s="182"/>
      <c r="G563" s="183"/>
      <c r="H563" s="184"/>
      <c r="I563" s="180"/>
    </row>
    <row r="564" spans="2:9" x14ac:dyDescent="0.3">
      <c r="B564" s="180"/>
      <c r="C564" s="181" t="str">
        <f t="shared" si="8"/>
        <v/>
      </c>
      <c r="D564" s="180"/>
      <c r="E564" s="182"/>
      <c r="F564" s="182"/>
      <c r="G564" s="183"/>
      <c r="H564" s="184"/>
      <c r="I564" s="180"/>
    </row>
    <row r="565" spans="2:9" x14ac:dyDescent="0.3">
      <c r="B565" s="180"/>
      <c r="C565" s="181" t="str">
        <f t="shared" si="8"/>
        <v/>
      </c>
      <c r="D565" s="180"/>
      <c r="E565" s="182"/>
      <c r="F565" s="182"/>
      <c r="G565" s="183"/>
      <c r="H565" s="184"/>
      <c r="I565" s="180"/>
    </row>
    <row r="566" spans="2:9" x14ac:dyDescent="0.3">
      <c r="B566" s="180"/>
      <c r="C566" s="181" t="str">
        <f t="shared" si="8"/>
        <v/>
      </c>
      <c r="D566" s="180"/>
      <c r="E566" s="182"/>
      <c r="F566" s="182"/>
      <c r="G566" s="183"/>
      <c r="H566" s="184"/>
      <c r="I566" s="180"/>
    </row>
    <row r="567" spans="2:9" x14ac:dyDescent="0.3">
      <c r="B567" s="180"/>
      <c r="C567" s="181" t="str">
        <f t="shared" si="8"/>
        <v/>
      </c>
      <c r="D567" s="180"/>
      <c r="E567" s="182"/>
      <c r="F567" s="182"/>
      <c r="G567" s="183"/>
      <c r="H567" s="184"/>
      <c r="I567" s="180"/>
    </row>
    <row r="568" spans="2:9" x14ac:dyDescent="0.3">
      <c r="B568" s="180"/>
      <c r="C568" s="181" t="str">
        <f t="shared" si="8"/>
        <v/>
      </c>
      <c r="D568" s="180"/>
      <c r="E568" s="182"/>
      <c r="F568" s="182"/>
      <c r="G568" s="183"/>
      <c r="H568" s="184"/>
      <c r="I568" s="180"/>
    </row>
    <row r="569" spans="2:9" x14ac:dyDescent="0.3">
      <c r="B569" s="180"/>
      <c r="C569" s="181" t="str">
        <f t="shared" si="8"/>
        <v/>
      </c>
      <c r="D569" s="180"/>
      <c r="E569" s="182"/>
      <c r="F569" s="182"/>
      <c r="G569" s="183"/>
      <c r="H569" s="184"/>
      <c r="I569" s="180"/>
    </row>
    <row r="570" spans="2:9" x14ac:dyDescent="0.3">
      <c r="B570" s="180"/>
      <c r="C570" s="181" t="str">
        <f t="shared" si="8"/>
        <v/>
      </c>
      <c r="D570" s="180"/>
      <c r="E570" s="182"/>
      <c r="F570" s="182"/>
      <c r="G570" s="183"/>
      <c r="H570" s="184"/>
      <c r="I570" s="180"/>
    </row>
    <row r="571" spans="2:9" x14ac:dyDescent="0.3">
      <c r="B571" s="180"/>
      <c r="C571" s="181" t="str">
        <f t="shared" si="8"/>
        <v/>
      </c>
      <c r="D571" s="180"/>
      <c r="E571" s="182"/>
      <c r="F571" s="182"/>
      <c r="G571" s="183"/>
      <c r="H571" s="184"/>
      <c r="I571" s="180"/>
    </row>
    <row r="572" spans="2:9" x14ac:dyDescent="0.3">
      <c r="B572" s="180"/>
      <c r="C572" s="181" t="str">
        <f t="shared" si="8"/>
        <v/>
      </c>
      <c r="D572" s="180"/>
      <c r="E572" s="182"/>
      <c r="F572" s="182"/>
      <c r="G572" s="183"/>
      <c r="H572" s="184"/>
      <c r="I572" s="180"/>
    </row>
    <row r="573" spans="2:9" x14ac:dyDescent="0.3">
      <c r="B573" s="180"/>
      <c r="C573" s="181" t="str">
        <f t="shared" si="8"/>
        <v/>
      </c>
      <c r="D573" s="180"/>
      <c r="E573" s="182"/>
      <c r="F573" s="182"/>
      <c r="G573" s="183"/>
      <c r="H573" s="184"/>
      <c r="I573" s="180"/>
    </row>
    <row r="574" spans="2:9" x14ac:dyDescent="0.3">
      <c r="B574" s="180"/>
      <c r="C574" s="181" t="str">
        <f t="shared" si="8"/>
        <v/>
      </c>
      <c r="D574" s="180"/>
      <c r="E574" s="182"/>
      <c r="F574" s="182"/>
      <c r="G574" s="183"/>
      <c r="H574" s="184"/>
      <c r="I574" s="180"/>
    </row>
    <row r="575" spans="2:9" x14ac:dyDescent="0.3">
      <c r="B575" s="180"/>
      <c r="C575" s="181" t="str">
        <f t="shared" si="8"/>
        <v/>
      </c>
      <c r="D575" s="180"/>
      <c r="E575" s="182"/>
      <c r="F575" s="182"/>
      <c r="G575" s="183"/>
      <c r="H575" s="184"/>
      <c r="I575" s="180"/>
    </row>
    <row r="576" spans="2:9" x14ac:dyDescent="0.3">
      <c r="B576" s="180"/>
      <c r="C576" s="181" t="str">
        <f t="shared" si="8"/>
        <v/>
      </c>
      <c r="D576" s="180"/>
      <c r="E576" s="182"/>
      <c r="F576" s="182"/>
      <c r="G576" s="183"/>
      <c r="H576" s="184"/>
      <c r="I576" s="180"/>
    </row>
    <row r="577" spans="2:9" x14ac:dyDescent="0.3">
      <c r="B577" s="180"/>
      <c r="C577" s="181" t="str">
        <f t="shared" si="8"/>
        <v/>
      </c>
      <c r="D577" s="180"/>
      <c r="E577" s="182"/>
      <c r="F577" s="182"/>
      <c r="G577" s="183"/>
      <c r="H577" s="184"/>
      <c r="I577" s="180"/>
    </row>
    <row r="578" spans="2:9" x14ac:dyDescent="0.3">
      <c r="B578" s="180"/>
      <c r="C578" s="181" t="str">
        <f t="shared" si="8"/>
        <v/>
      </c>
      <c r="D578" s="180"/>
      <c r="E578" s="182"/>
      <c r="F578" s="182"/>
      <c r="G578" s="183"/>
      <c r="H578" s="184"/>
      <c r="I578" s="180"/>
    </row>
    <row r="579" spans="2:9" x14ac:dyDescent="0.3">
      <c r="B579" s="180"/>
      <c r="C579" s="181" t="str">
        <f t="shared" si="8"/>
        <v/>
      </c>
      <c r="D579" s="180"/>
      <c r="E579" s="182"/>
      <c r="F579" s="182"/>
      <c r="G579" s="183"/>
      <c r="H579" s="184"/>
      <c r="I579" s="180"/>
    </row>
    <row r="580" spans="2:9" x14ac:dyDescent="0.3">
      <c r="B580" s="180"/>
      <c r="C580" s="181" t="str">
        <f t="shared" ref="C580:C643" si="9">IFERROR(INDEX(Ref_Name,MATCH(B580,Ref_Code,0)),"")</f>
        <v/>
      </c>
      <c r="D580" s="180"/>
      <c r="E580" s="182"/>
      <c r="F580" s="182"/>
      <c r="G580" s="183"/>
      <c r="H580" s="184"/>
      <c r="I580" s="180"/>
    </row>
    <row r="581" spans="2:9" x14ac:dyDescent="0.3">
      <c r="B581" s="180"/>
      <c r="C581" s="181" t="str">
        <f t="shared" si="9"/>
        <v/>
      </c>
      <c r="D581" s="180"/>
      <c r="E581" s="182"/>
      <c r="F581" s="182"/>
      <c r="G581" s="183"/>
      <c r="H581" s="184"/>
      <c r="I581" s="180"/>
    </row>
    <row r="582" spans="2:9" x14ac:dyDescent="0.3">
      <c r="B582" s="180"/>
      <c r="C582" s="181" t="str">
        <f t="shared" si="9"/>
        <v/>
      </c>
      <c r="D582" s="180"/>
      <c r="E582" s="182"/>
      <c r="F582" s="182"/>
      <c r="G582" s="183"/>
      <c r="H582" s="184"/>
      <c r="I582" s="180"/>
    </row>
    <row r="583" spans="2:9" x14ac:dyDescent="0.3">
      <c r="B583" s="180"/>
      <c r="C583" s="181" t="str">
        <f t="shared" si="9"/>
        <v/>
      </c>
      <c r="D583" s="180"/>
      <c r="E583" s="182"/>
      <c r="F583" s="182"/>
      <c r="G583" s="183"/>
      <c r="H583" s="184"/>
      <c r="I583" s="180"/>
    </row>
    <row r="584" spans="2:9" x14ac:dyDescent="0.3">
      <c r="B584" s="180"/>
      <c r="C584" s="181" t="str">
        <f t="shared" si="9"/>
        <v/>
      </c>
      <c r="D584" s="180"/>
      <c r="E584" s="182"/>
      <c r="F584" s="182"/>
      <c r="G584" s="183"/>
      <c r="H584" s="184"/>
      <c r="I584" s="180"/>
    </row>
    <row r="585" spans="2:9" x14ac:dyDescent="0.3">
      <c r="B585" s="180"/>
      <c r="C585" s="181" t="str">
        <f t="shared" si="9"/>
        <v/>
      </c>
      <c r="D585" s="180"/>
      <c r="E585" s="182"/>
      <c r="F585" s="182"/>
      <c r="G585" s="183"/>
      <c r="H585" s="184"/>
      <c r="I585" s="180"/>
    </row>
    <row r="586" spans="2:9" x14ac:dyDescent="0.3">
      <c r="B586" s="180"/>
      <c r="C586" s="181" t="str">
        <f t="shared" si="9"/>
        <v/>
      </c>
      <c r="D586" s="180"/>
      <c r="E586" s="182"/>
      <c r="F586" s="182"/>
      <c r="G586" s="183"/>
      <c r="H586" s="184"/>
      <c r="I586" s="180"/>
    </row>
    <row r="587" spans="2:9" x14ac:dyDescent="0.3">
      <c r="B587" s="180"/>
      <c r="C587" s="181" t="str">
        <f t="shared" si="9"/>
        <v/>
      </c>
      <c r="D587" s="180"/>
      <c r="E587" s="182"/>
      <c r="F587" s="182"/>
      <c r="G587" s="183"/>
      <c r="H587" s="184"/>
      <c r="I587" s="180"/>
    </row>
    <row r="588" spans="2:9" x14ac:dyDescent="0.3">
      <c r="B588" s="180"/>
      <c r="C588" s="181" t="str">
        <f t="shared" si="9"/>
        <v/>
      </c>
      <c r="D588" s="180"/>
      <c r="E588" s="182"/>
      <c r="F588" s="182"/>
      <c r="G588" s="183"/>
      <c r="H588" s="184"/>
      <c r="I588" s="180"/>
    </row>
    <row r="589" spans="2:9" x14ac:dyDescent="0.3">
      <c r="B589" s="180"/>
      <c r="C589" s="181" t="str">
        <f t="shared" si="9"/>
        <v/>
      </c>
      <c r="D589" s="180"/>
      <c r="E589" s="182"/>
      <c r="F589" s="182"/>
      <c r="G589" s="183"/>
      <c r="H589" s="184"/>
      <c r="I589" s="180"/>
    </row>
    <row r="590" spans="2:9" x14ac:dyDescent="0.3">
      <c r="B590" s="180"/>
      <c r="C590" s="181" t="str">
        <f t="shared" si="9"/>
        <v/>
      </c>
      <c r="D590" s="180"/>
      <c r="E590" s="182"/>
      <c r="F590" s="182"/>
      <c r="G590" s="183"/>
      <c r="H590" s="184"/>
      <c r="I590" s="180"/>
    </row>
    <row r="591" spans="2:9" x14ac:dyDescent="0.3">
      <c r="B591" s="180"/>
      <c r="C591" s="181" t="str">
        <f t="shared" si="9"/>
        <v/>
      </c>
      <c r="D591" s="180"/>
      <c r="E591" s="182"/>
      <c r="F591" s="182"/>
      <c r="G591" s="183"/>
      <c r="H591" s="184"/>
      <c r="I591" s="180"/>
    </row>
    <row r="592" spans="2:9" x14ac:dyDescent="0.3">
      <c r="B592" s="180"/>
      <c r="C592" s="181" t="str">
        <f t="shared" si="9"/>
        <v/>
      </c>
      <c r="D592" s="180"/>
      <c r="E592" s="182"/>
      <c r="F592" s="182"/>
      <c r="G592" s="183"/>
      <c r="H592" s="184"/>
      <c r="I592" s="180"/>
    </row>
    <row r="593" spans="2:9" x14ac:dyDescent="0.3">
      <c r="B593" s="180"/>
      <c r="C593" s="181" t="str">
        <f t="shared" si="9"/>
        <v/>
      </c>
      <c r="D593" s="180"/>
      <c r="E593" s="182"/>
      <c r="F593" s="182"/>
      <c r="G593" s="183"/>
      <c r="H593" s="184"/>
      <c r="I593" s="180"/>
    </row>
    <row r="594" spans="2:9" x14ac:dyDescent="0.3">
      <c r="B594" s="180"/>
      <c r="C594" s="181" t="str">
        <f t="shared" si="9"/>
        <v/>
      </c>
      <c r="D594" s="180"/>
      <c r="E594" s="182"/>
      <c r="F594" s="182"/>
      <c r="G594" s="183"/>
      <c r="H594" s="184"/>
      <c r="I594" s="180"/>
    </row>
    <row r="595" spans="2:9" x14ac:dyDescent="0.3">
      <c r="B595" s="180"/>
      <c r="C595" s="181" t="str">
        <f t="shared" si="9"/>
        <v/>
      </c>
      <c r="D595" s="180"/>
      <c r="E595" s="182"/>
      <c r="F595" s="182"/>
      <c r="G595" s="183"/>
      <c r="H595" s="184"/>
      <c r="I595" s="180"/>
    </row>
    <row r="596" spans="2:9" x14ac:dyDescent="0.3">
      <c r="B596" s="180"/>
      <c r="C596" s="181" t="str">
        <f t="shared" si="9"/>
        <v/>
      </c>
      <c r="D596" s="180"/>
      <c r="E596" s="182"/>
      <c r="F596" s="182"/>
      <c r="G596" s="183"/>
      <c r="H596" s="184"/>
      <c r="I596" s="180"/>
    </row>
    <row r="597" spans="2:9" x14ac:dyDescent="0.3">
      <c r="B597" s="180"/>
      <c r="C597" s="181" t="str">
        <f t="shared" si="9"/>
        <v/>
      </c>
      <c r="D597" s="180"/>
      <c r="E597" s="182"/>
      <c r="F597" s="182"/>
      <c r="G597" s="183"/>
      <c r="H597" s="184"/>
      <c r="I597" s="180"/>
    </row>
    <row r="598" spans="2:9" x14ac:dyDescent="0.3">
      <c r="B598" s="180"/>
      <c r="C598" s="181" t="str">
        <f t="shared" si="9"/>
        <v/>
      </c>
      <c r="D598" s="180"/>
      <c r="E598" s="182"/>
      <c r="F598" s="182"/>
      <c r="G598" s="183"/>
      <c r="H598" s="184"/>
      <c r="I598" s="180"/>
    </row>
    <row r="599" spans="2:9" x14ac:dyDescent="0.3">
      <c r="B599" s="180"/>
      <c r="C599" s="181" t="str">
        <f t="shared" si="9"/>
        <v/>
      </c>
      <c r="D599" s="180"/>
      <c r="E599" s="182"/>
      <c r="F599" s="182"/>
      <c r="G599" s="183"/>
      <c r="H599" s="184"/>
      <c r="I599" s="180"/>
    </row>
    <row r="600" spans="2:9" x14ac:dyDescent="0.3">
      <c r="B600" s="180"/>
      <c r="C600" s="181" t="str">
        <f t="shared" si="9"/>
        <v/>
      </c>
      <c r="D600" s="180"/>
      <c r="E600" s="182"/>
      <c r="F600" s="182"/>
      <c r="G600" s="183"/>
      <c r="H600" s="184"/>
      <c r="I600" s="180"/>
    </row>
    <row r="601" spans="2:9" x14ac:dyDescent="0.3">
      <c r="B601" s="180"/>
      <c r="C601" s="181" t="str">
        <f t="shared" si="9"/>
        <v/>
      </c>
      <c r="D601" s="180"/>
      <c r="E601" s="182"/>
      <c r="F601" s="182"/>
      <c r="G601" s="183"/>
      <c r="H601" s="184"/>
      <c r="I601" s="180"/>
    </row>
    <row r="602" spans="2:9" x14ac:dyDescent="0.3">
      <c r="B602" s="180"/>
      <c r="C602" s="181" t="str">
        <f t="shared" si="9"/>
        <v/>
      </c>
      <c r="D602" s="180"/>
      <c r="E602" s="182"/>
      <c r="F602" s="182"/>
      <c r="G602" s="183"/>
      <c r="H602" s="184"/>
      <c r="I602" s="180"/>
    </row>
    <row r="603" spans="2:9" x14ac:dyDescent="0.3">
      <c r="B603" s="180"/>
      <c r="C603" s="181" t="str">
        <f t="shared" si="9"/>
        <v/>
      </c>
      <c r="D603" s="180"/>
      <c r="E603" s="182"/>
      <c r="F603" s="182"/>
      <c r="G603" s="183"/>
      <c r="H603" s="184"/>
      <c r="I603" s="180"/>
    </row>
    <row r="604" spans="2:9" x14ac:dyDescent="0.3">
      <c r="B604" s="180"/>
      <c r="C604" s="181" t="str">
        <f t="shared" si="9"/>
        <v/>
      </c>
      <c r="D604" s="180"/>
      <c r="E604" s="182"/>
      <c r="F604" s="182"/>
      <c r="G604" s="183"/>
      <c r="H604" s="184"/>
      <c r="I604" s="180"/>
    </row>
    <row r="605" spans="2:9" x14ac:dyDescent="0.3">
      <c r="B605" s="180"/>
      <c r="C605" s="181" t="str">
        <f t="shared" si="9"/>
        <v/>
      </c>
      <c r="D605" s="180"/>
      <c r="E605" s="182"/>
      <c r="F605" s="182"/>
      <c r="G605" s="183"/>
      <c r="H605" s="184"/>
      <c r="I605" s="180"/>
    </row>
    <row r="606" spans="2:9" x14ac:dyDescent="0.3">
      <c r="B606" s="180"/>
      <c r="C606" s="181" t="str">
        <f t="shared" si="9"/>
        <v/>
      </c>
      <c r="D606" s="180"/>
      <c r="E606" s="182"/>
      <c r="F606" s="182"/>
      <c r="G606" s="183"/>
      <c r="H606" s="184"/>
      <c r="I606" s="180"/>
    </row>
    <row r="607" spans="2:9" x14ac:dyDescent="0.3">
      <c r="B607" s="180"/>
      <c r="C607" s="181" t="str">
        <f t="shared" si="9"/>
        <v/>
      </c>
      <c r="D607" s="180"/>
      <c r="E607" s="182"/>
      <c r="F607" s="182"/>
      <c r="G607" s="183"/>
      <c r="H607" s="184"/>
      <c r="I607" s="180"/>
    </row>
    <row r="608" spans="2:9" x14ac:dyDescent="0.3">
      <c r="B608" s="180"/>
      <c r="C608" s="181" t="str">
        <f t="shared" si="9"/>
        <v/>
      </c>
      <c r="D608" s="180"/>
      <c r="E608" s="182"/>
      <c r="F608" s="182"/>
      <c r="G608" s="183"/>
      <c r="H608" s="184"/>
      <c r="I608" s="180"/>
    </row>
    <row r="609" spans="2:9" x14ac:dyDescent="0.3">
      <c r="B609" s="180"/>
      <c r="C609" s="181" t="str">
        <f t="shared" si="9"/>
        <v/>
      </c>
      <c r="D609" s="180"/>
      <c r="E609" s="182"/>
      <c r="F609" s="182"/>
      <c r="G609" s="183"/>
      <c r="H609" s="184"/>
      <c r="I609" s="180"/>
    </row>
    <row r="610" spans="2:9" x14ac:dyDescent="0.3">
      <c r="B610" s="180"/>
      <c r="C610" s="181" t="str">
        <f t="shared" si="9"/>
        <v/>
      </c>
      <c r="D610" s="180"/>
      <c r="E610" s="182"/>
      <c r="F610" s="182"/>
      <c r="G610" s="183"/>
      <c r="H610" s="184"/>
      <c r="I610" s="180"/>
    </row>
    <row r="611" spans="2:9" x14ac:dyDescent="0.3">
      <c r="B611" s="180"/>
      <c r="C611" s="181" t="str">
        <f t="shared" si="9"/>
        <v/>
      </c>
      <c r="D611" s="180"/>
      <c r="E611" s="182"/>
      <c r="F611" s="182"/>
      <c r="G611" s="183"/>
      <c r="H611" s="184"/>
      <c r="I611" s="180"/>
    </row>
    <row r="612" spans="2:9" x14ac:dyDescent="0.3">
      <c r="B612" s="180"/>
      <c r="C612" s="181" t="str">
        <f t="shared" si="9"/>
        <v/>
      </c>
      <c r="D612" s="180"/>
      <c r="E612" s="182"/>
      <c r="F612" s="182"/>
      <c r="G612" s="183"/>
      <c r="H612" s="184"/>
      <c r="I612" s="180"/>
    </row>
    <row r="613" spans="2:9" x14ac:dyDescent="0.3">
      <c r="B613" s="180"/>
      <c r="C613" s="181" t="str">
        <f t="shared" si="9"/>
        <v/>
      </c>
      <c r="D613" s="180"/>
      <c r="E613" s="182"/>
      <c r="F613" s="182"/>
      <c r="G613" s="183"/>
      <c r="H613" s="184"/>
      <c r="I613" s="180"/>
    </row>
    <row r="614" spans="2:9" x14ac:dyDescent="0.3">
      <c r="B614" s="180"/>
      <c r="C614" s="181" t="str">
        <f t="shared" si="9"/>
        <v/>
      </c>
      <c r="D614" s="180"/>
      <c r="E614" s="182"/>
      <c r="F614" s="182"/>
      <c r="G614" s="183"/>
      <c r="H614" s="184"/>
      <c r="I614" s="180"/>
    </row>
    <row r="615" spans="2:9" x14ac:dyDescent="0.3">
      <c r="B615" s="180"/>
      <c r="C615" s="181" t="str">
        <f t="shared" si="9"/>
        <v/>
      </c>
      <c r="D615" s="180"/>
      <c r="E615" s="182"/>
      <c r="F615" s="182"/>
      <c r="G615" s="183"/>
      <c r="H615" s="184"/>
      <c r="I615" s="180"/>
    </row>
    <row r="616" spans="2:9" x14ac:dyDescent="0.3">
      <c r="B616" s="180"/>
      <c r="C616" s="181" t="str">
        <f t="shared" si="9"/>
        <v/>
      </c>
      <c r="D616" s="180"/>
      <c r="E616" s="182"/>
      <c r="F616" s="182"/>
      <c r="G616" s="183"/>
      <c r="H616" s="184"/>
      <c r="I616" s="180"/>
    </row>
    <row r="617" spans="2:9" x14ac:dyDescent="0.3">
      <c r="B617" s="180"/>
      <c r="C617" s="181" t="str">
        <f t="shared" si="9"/>
        <v/>
      </c>
      <c r="D617" s="180"/>
      <c r="E617" s="182"/>
      <c r="F617" s="182"/>
      <c r="G617" s="183"/>
      <c r="H617" s="184"/>
      <c r="I617" s="180"/>
    </row>
    <row r="618" spans="2:9" x14ac:dyDescent="0.3">
      <c r="B618" s="180"/>
      <c r="C618" s="181" t="str">
        <f t="shared" si="9"/>
        <v/>
      </c>
      <c r="D618" s="180"/>
      <c r="E618" s="182"/>
      <c r="F618" s="182"/>
      <c r="G618" s="183"/>
      <c r="H618" s="184"/>
      <c r="I618" s="180"/>
    </row>
    <row r="619" spans="2:9" x14ac:dyDescent="0.3">
      <c r="B619" s="180"/>
      <c r="C619" s="181" t="str">
        <f t="shared" si="9"/>
        <v/>
      </c>
      <c r="D619" s="180"/>
      <c r="E619" s="182"/>
      <c r="F619" s="182"/>
      <c r="G619" s="183"/>
      <c r="H619" s="184"/>
      <c r="I619" s="180"/>
    </row>
    <row r="620" spans="2:9" x14ac:dyDescent="0.3">
      <c r="B620" s="180"/>
      <c r="C620" s="181" t="str">
        <f t="shared" si="9"/>
        <v/>
      </c>
      <c r="D620" s="180"/>
      <c r="E620" s="182"/>
      <c r="F620" s="182"/>
      <c r="G620" s="183"/>
      <c r="H620" s="184"/>
      <c r="I620" s="180"/>
    </row>
    <row r="621" spans="2:9" x14ac:dyDescent="0.3">
      <c r="B621" s="180"/>
      <c r="C621" s="181" t="str">
        <f t="shared" si="9"/>
        <v/>
      </c>
      <c r="D621" s="180"/>
      <c r="E621" s="182"/>
      <c r="F621" s="182"/>
      <c r="G621" s="183"/>
      <c r="H621" s="184"/>
      <c r="I621" s="180"/>
    </row>
    <row r="622" spans="2:9" x14ac:dyDescent="0.3">
      <c r="B622" s="180"/>
      <c r="C622" s="181" t="str">
        <f t="shared" si="9"/>
        <v/>
      </c>
      <c r="D622" s="180"/>
      <c r="E622" s="182"/>
      <c r="F622" s="182"/>
      <c r="G622" s="183"/>
      <c r="H622" s="184"/>
      <c r="I622" s="180"/>
    </row>
    <row r="623" spans="2:9" x14ac:dyDescent="0.3">
      <c r="B623" s="180"/>
      <c r="C623" s="181" t="str">
        <f t="shared" si="9"/>
        <v/>
      </c>
      <c r="D623" s="180"/>
      <c r="E623" s="182"/>
      <c r="F623" s="182"/>
      <c r="G623" s="183"/>
      <c r="H623" s="184"/>
      <c r="I623" s="180"/>
    </row>
    <row r="624" spans="2:9" x14ac:dyDescent="0.3">
      <c r="B624" s="180"/>
      <c r="C624" s="181" t="str">
        <f t="shared" si="9"/>
        <v/>
      </c>
      <c r="D624" s="180"/>
      <c r="E624" s="182"/>
      <c r="F624" s="182"/>
      <c r="G624" s="183"/>
      <c r="H624" s="184"/>
      <c r="I624" s="180"/>
    </row>
    <row r="625" spans="2:9" x14ac:dyDescent="0.3">
      <c r="B625" s="180"/>
      <c r="C625" s="181" t="str">
        <f t="shared" si="9"/>
        <v/>
      </c>
      <c r="D625" s="180"/>
      <c r="E625" s="182"/>
      <c r="F625" s="182"/>
      <c r="G625" s="183"/>
      <c r="H625" s="184"/>
      <c r="I625" s="180"/>
    </row>
    <row r="626" spans="2:9" x14ac:dyDescent="0.3">
      <c r="B626" s="180"/>
      <c r="C626" s="181" t="str">
        <f t="shared" si="9"/>
        <v/>
      </c>
      <c r="D626" s="180"/>
      <c r="E626" s="182"/>
      <c r="F626" s="182"/>
      <c r="G626" s="183"/>
      <c r="H626" s="184"/>
      <c r="I626" s="180"/>
    </row>
    <row r="627" spans="2:9" x14ac:dyDescent="0.3">
      <c r="B627" s="180"/>
      <c r="C627" s="181" t="str">
        <f t="shared" si="9"/>
        <v/>
      </c>
      <c r="D627" s="180"/>
      <c r="E627" s="182"/>
      <c r="F627" s="182"/>
      <c r="G627" s="183"/>
      <c r="H627" s="184"/>
      <c r="I627" s="180"/>
    </row>
    <row r="628" spans="2:9" x14ac:dyDescent="0.3">
      <c r="B628" s="180"/>
      <c r="C628" s="181" t="str">
        <f t="shared" si="9"/>
        <v/>
      </c>
      <c r="D628" s="180"/>
      <c r="E628" s="182"/>
      <c r="F628" s="182"/>
      <c r="G628" s="183"/>
      <c r="H628" s="184"/>
      <c r="I628" s="180"/>
    </row>
    <row r="629" spans="2:9" x14ac:dyDescent="0.3">
      <c r="B629" s="180"/>
      <c r="C629" s="181" t="str">
        <f t="shared" si="9"/>
        <v/>
      </c>
      <c r="D629" s="180"/>
      <c r="E629" s="182"/>
      <c r="F629" s="182"/>
      <c r="G629" s="183"/>
      <c r="H629" s="184"/>
      <c r="I629" s="180"/>
    </row>
    <row r="630" spans="2:9" x14ac:dyDescent="0.3">
      <c r="B630" s="180"/>
      <c r="C630" s="181" t="str">
        <f t="shared" si="9"/>
        <v/>
      </c>
      <c r="D630" s="180"/>
      <c r="E630" s="182"/>
      <c r="F630" s="182"/>
      <c r="G630" s="183"/>
      <c r="H630" s="184"/>
      <c r="I630" s="180"/>
    </row>
    <row r="631" spans="2:9" x14ac:dyDescent="0.3">
      <c r="B631" s="180"/>
      <c r="C631" s="181" t="str">
        <f t="shared" si="9"/>
        <v/>
      </c>
      <c r="D631" s="180"/>
      <c r="E631" s="182"/>
      <c r="F631" s="182"/>
      <c r="G631" s="183"/>
      <c r="H631" s="184"/>
      <c r="I631" s="180"/>
    </row>
    <row r="632" spans="2:9" x14ac:dyDescent="0.3">
      <c r="B632" s="180"/>
      <c r="C632" s="181" t="str">
        <f t="shared" si="9"/>
        <v/>
      </c>
      <c r="D632" s="180"/>
      <c r="E632" s="182"/>
      <c r="F632" s="182"/>
      <c r="G632" s="183"/>
      <c r="H632" s="184"/>
      <c r="I632" s="180"/>
    </row>
    <row r="633" spans="2:9" x14ac:dyDescent="0.3">
      <c r="B633" s="180"/>
      <c r="C633" s="181" t="str">
        <f t="shared" si="9"/>
        <v/>
      </c>
      <c r="D633" s="180"/>
      <c r="E633" s="182"/>
      <c r="F633" s="182"/>
      <c r="G633" s="183"/>
      <c r="H633" s="184"/>
      <c r="I633" s="180"/>
    </row>
    <row r="634" spans="2:9" x14ac:dyDescent="0.3">
      <c r="B634" s="180"/>
      <c r="C634" s="181" t="str">
        <f t="shared" si="9"/>
        <v/>
      </c>
      <c r="D634" s="180"/>
      <c r="E634" s="182"/>
      <c r="F634" s="182"/>
      <c r="G634" s="183"/>
      <c r="H634" s="184"/>
      <c r="I634" s="180"/>
    </row>
    <row r="635" spans="2:9" x14ac:dyDescent="0.3">
      <c r="B635" s="180"/>
      <c r="C635" s="181" t="str">
        <f t="shared" si="9"/>
        <v/>
      </c>
      <c r="D635" s="180"/>
      <c r="E635" s="182"/>
      <c r="F635" s="182"/>
      <c r="G635" s="183"/>
      <c r="H635" s="184"/>
      <c r="I635" s="180"/>
    </row>
    <row r="636" spans="2:9" x14ac:dyDescent="0.3">
      <c r="B636" s="180"/>
      <c r="C636" s="181" t="str">
        <f t="shared" si="9"/>
        <v/>
      </c>
      <c r="D636" s="180"/>
      <c r="E636" s="182"/>
      <c r="F636" s="182"/>
      <c r="G636" s="183"/>
      <c r="H636" s="184"/>
      <c r="I636" s="180"/>
    </row>
    <row r="637" spans="2:9" x14ac:dyDescent="0.3">
      <c r="B637" s="180"/>
      <c r="C637" s="181" t="str">
        <f t="shared" si="9"/>
        <v/>
      </c>
      <c r="D637" s="180"/>
      <c r="E637" s="182"/>
      <c r="F637" s="182"/>
      <c r="G637" s="183"/>
      <c r="H637" s="184"/>
      <c r="I637" s="180"/>
    </row>
    <row r="638" spans="2:9" x14ac:dyDescent="0.3">
      <c r="B638" s="180"/>
      <c r="C638" s="181" t="str">
        <f t="shared" si="9"/>
        <v/>
      </c>
      <c r="D638" s="180"/>
      <c r="E638" s="182"/>
      <c r="F638" s="182"/>
      <c r="G638" s="183"/>
      <c r="H638" s="184"/>
      <c r="I638" s="180"/>
    </row>
    <row r="639" spans="2:9" x14ac:dyDescent="0.3">
      <c r="B639" s="180"/>
      <c r="C639" s="181" t="str">
        <f t="shared" si="9"/>
        <v/>
      </c>
      <c r="D639" s="180"/>
      <c r="E639" s="182"/>
      <c r="F639" s="182"/>
      <c r="G639" s="183"/>
      <c r="H639" s="184"/>
      <c r="I639" s="180"/>
    </row>
    <row r="640" spans="2:9" x14ac:dyDescent="0.3">
      <c r="B640" s="180"/>
      <c r="C640" s="181" t="str">
        <f t="shared" si="9"/>
        <v/>
      </c>
      <c r="D640" s="180"/>
      <c r="E640" s="182"/>
      <c r="F640" s="182"/>
      <c r="G640" s="183"/>
      <c r="H640" s="184"/>
      <c r="I640" s="180"/>
    </row>
    <row r="641" spans="2:9" x14ac:dyDescent="0.3">
      <c r="B641" s="180"/>
      <c r="C641" s="181" t="str">
        <f t="shared" si="9"/>
        <v/>
      </c>
      <c r="D641" s="180"/>
      <c r="E641" s="182"/>
      <c r="F641" s="182"/>
      <c r="G641" s="183"/>
      <c r="H641" s="184"/>
      <c r="I641" s="180"/>
    </row>
    <row r="642" spans="2:9" x14ac:dyDescent="0.3">
      <c r="B642" s="180"/>
      <c r="C642" s="181" t="str">
        <f t="shared" si="9"/>
        <v/>
      </c>
      <c r="D642" s="180"/>
      <c r="E642" s="182"/>
      <c r="F642" s="182"/>
      <c r="G642" s="183"/>
      <c r="H642" s="184"/>
      <c r="I642" s="180"/>
    </row>
    <row r="643" spans="2:9" x14ac:dyDescent="0.3">
      <c r="B643" s="180"/>
      <c r="C643" s="181" t="str">
        <f t="shared" si="9"/>
        <v/>
      </c>
      <c r="D643" s="180"/>
      <c r="E643" s="182"/>
      <c r="F643" s="182"/>
      <c r="G643" s="183"/>
      <c r="H643" s="184"/>
      <c r="I643" s="180"/>
    </row>
    <row r="644" spans="2:9" x14ac:dyDescent="0.3">
      <c r="B644" s="180"/>
      <c r="C644" s="181" t="str">
        <f t="shared" ref="C644:C707" si="10">IFERROR(INDEX(Ref_Name,MATCH(B644,Ref_Code,0)),"")</f>
        <v/>
      </c>
      <c r="D644" s="180"/>
      <c r="E644" s="182"/>
      <c r="F644" s="182"/>
      <c r="G644" s="183"/>
      <c r="H644" s="184"/>
      <c r="I644" s="180"/>
    </row>
    <row r="645" spans="2:9" x14ac:dyDescent="0.3">
      <c r="B645" s="180"/>
      <c r="C645" s="181" t="str">
        <f t="shared" si="10"/>
        <v/>
      </c>
      <c r="D645" s="180"/>
      <c r="E645" s="182"/>
      <c r="F645" s="182"/>
      <c r="G645" s="183"/>
      <c r="H645" s="184"/>
      <c r="I645" s="180"/>
    </row>
    <row r="646" spans="2:9" x14ac:dyDescent="0.3">
      <c r="B646" s="180"/>
      <c r="C646" s="181" t="str">
        <f t="shared" si="10"/>
        <v/>
      </c>
      <c r="D646" s="180"/>
      <c r="E646" s="182"/>
      <c r="F646" s="182"/>
      <c r="G646" s="183"/>
      <c r="H646" s="184"/>
      <c r="I646" s="180"/>
    </row>
    <row r="647" spans="2:9" x14ac:dyDescent="0.3">
      <c r="B647" s="180"/>
      <c r="C647" s="181" t="str">
        <f t="shared" si="10"/>
        <v/>
      </c>
      <c r="D647" s="180"/>
      <c r="E647" s="182"/>
      <c r="F647" s="182"/>
      <c r="G647" s="183"/>
      <c r="H647" s="184"/>
      <c r="I647" s="180"/>
    </row>
    <row r="648" spans="2:9" x14ac:dyDescent="0.3">
      <c r="B648" s="180"/>
      <c r="C648" s="181" t="str">
        <f t="shared" si="10"/>
        <v/>
      </c>
      <c r="D648" s="180"/>
      <c r="E648" s="182"/>
      <c r="F648" s="182"/>
      <c r="G648" s="183"/>
      <c r="H648" s="184"/>
      <c r="I648" s="180"/>
    </row>
    <row r="649" spans="2:9" x14ac:dyDescent="0.3">
      <c r="B649" s="180"/>
      <c r="C649" s="181" t="str">
        <f t="shared" si="10"/>
        <v/>
      </c>
      <c r="D649" s="180"/>
      <c r="E649" s="182"/>
      <c r="F649" s="182"/>
      <c r="G649" s="183"/>
      <c r="H649" s="184"/>
      <c r="I649" s="180"/>
    </row>
    <row r="650" spans="2:9" x14ac:dyDescent="0.3">
      <c r="B650" s="180"/>
      <c r="C650" s="181" t="str">
        <f t="shared" si="10"/>
        <v/>
      </c>
      <c r="D650" s="180"/>
      <c r="E650" s="182"/>
      <c r="F650" s="182"/>
      <c r="G650" s="183"/>
      <c r="H650" s="184"/>
      <c r="I650" s="180"/>
    </row>
    <row r="651" spans="2:9" x14ac:dyDescent="0.3">
      <c r="B651" s="180"/>
      <c r="C651" s="181" t="str">
        <f t="shared" si="10"/>
        <v/>
      </c>
      <c r="D651" s="180"/>
      <c r="E651" s="182"/>
      <c r="F651" s="182"/>
      <c r="G651" s="183"/>
      <c r="H651" s="184"/>
      <c r="I651" s="180"/>
    </row>
    <row r="652" spans="2:9" x14ac:dyDescent="0.3">
      <c r="B652" s="180"/>
      <c r="C652" s="181" t="str">
        <f t="shared" si="10"/>
        <v/>
      </c>
      <c r="D652" s="180"/>
      <c r="E652" s="182"/>
      <c r="F652" s="182"/>
      <c r="G652" s="183"/>
      <c r="H652" s="184"/>
      <c r="I652" s="180"/>
    </row>
    <row r="653" spans="2:9" x14ac:dyDescent="0.3">
      <c r="B653" s="180"/>
      <c r="C653" s="181" t="str">
        <f t="shared" si="10"/>
        <v/>
      </c>
      <c r="D653" s="180"/>
      <c r="E653" s="182"/>
      <c r="F653" s="182"/>
      <c r="G653" s="183"/>
      <c r="H653" s="184"/>
      <c r="I653" s="180"/>
    </row>
    <row r="654" spans="2:9" x14ac:dyDescent="0.3">
      <c r="B654" s="180"/>
      <c r="C654" s="181" t="str">
        <f t="shared" si="10"/>
        <v/>
      </c>
      <c r="D654" s="180"/>
      <c r="E654" s="182"/>
      <c r="F654" s="182"/>
      <c r="G654" s="183"/>
      <c r="H654" s="184"/>
      <c r="I654" s="180"/>
    </row>
    <row r="655" spans="2:9" x14ac:dyDescent="0.3">
      <c r="B655" s="180"/>
      <c r="C655" s="181" t="str">
        <f t="shared" si="10"/>
        <v/>
      </c>
      <c r="D655" s="180"/>
      <c r="E655" s="182"/>
      <c r="F655" s="182"/>
      <c r="G655" s="183"/>
      <c r="H655" s="184"/>
      <c r="I655" s="180"/>
    </row>
    <row r="656" spans="2:9" x14ac:dyDescent="0.3">
      <c r="B656" s="180"/>
      <c r="C656" s="181" t="str">
        <f t="shared" si="10"/>
        <v/>
      </c>
      <c r="D656" s="180"/>
      <c r="E656" s="182"/>
      <c r="F656" s="182"/>
      <c r="G656" s="183"/>
      <c r="H656" s="184"/>
      <c r="I656" s="180"/>
    </row>
    <row r="657" spans="2:9" x14ac:dyDescent="0.3">
      <c r="B657" s="180"/>
      <c r="C657" s="181" t="str">
        <f t="shared" si="10"/>
        <v/>
      </c>
      <c r="D657" s="180"/>
      <c r="E657" s="182"/>
      <c r="F657" s="182"/>
      <c r="G657" s="183"/>
      <c r="H657" s="184"/>
      <c r="I657" s="180"/>
    </row>
    <row r="658" spans="2:9" x14ac:dyDescent="0.3">
      <c r="B658" s="180"/>
      <c r="C658" s="181" t="str">
        <f t="shared" si="10"/>
        <v/>
      </c>
      <c r="D658" s="180"/>
      <c r="E658" s="182"/>
      <c r="F658" s="182"/>
      <c r="G658" s="183"/>
      <c r="H658" s="184"/>
      <c r="I658" s="180"/>
    </row>
    <row r="659" spans="2:9" x14ac:dyDescent="0.3">
      <c r="B659" s="180"/>
      <c r="C659" s="181" t="str">
        <f t="shared" si="10"/>
        <v/>
      </c>
      <c r="D659" s="180"/>
      <c r="E659" s="182"/>
      <c r="F659" s="182"/>
      <c r="G659" s="183"/>
      <c r="H659" s="184"/>
      <c r="I659" s="180"/>
    </row>
    <row r="660" spans="2:9" x14ac:dyDescent="0.3">
      <c r="B660" s="180"/>
      <c r="C660" s="181" t="str">
        <f t="shared" si="10"/>
        <v/>
      </c>
      <c r="D660" s="180"/>
      <c r="E660" s="182"/>
      <c r="F660" s="182"/>
      <c r="G660" s="183"/>
      <c r="H660" s="184"/>
      <c r="I660" s="180"/>
    </row>
    <row r="661" spans="2:9" x14ac:dyDescent="0.3">
      <c r="B661" s="180"/>
      <c r="C661" s="181" t="str">
        <f t="shared" si="10"/>
        <v/>
      </c>
      <c r="D661" s="180"/>
      <c r="E661" s="182"/>
      <c r="F661" s="182"/>
      <c r="G661" s="183"/>
      <c r="H661" s="184"/>
      <c r="I661" s="180"/>
    </row>
    <row r="662" spans="2:9" x14ac:dyDescent="0.3">
      <c r="B662" s="180"/>
      <c r="C662" s="181" t="str">
        <f t="shared" si="10"/>
        <v/>
      </c>
      <c r="D662" s="180"/>
      <c r="E662" s="182"/>
      <c r="F662" s="182"/>
      <c r="G662" s="183"/>
      <c r="H662" s="184"/>
      <c r="I662" s="180"/>
    </row>
    <row r="663" spans="2:9" x14ac:dyDescent="0.3">
      <c r="B663" s="180"/>
      <c r="C663" s="181" t="str">
        <f t="shared" si="10"/>
        <v/>
      </c>
      <c r="D663" s="180"/>
      <c r="E663" s="182"/>
      <c r="F663" s="182"/>
      <c r="G663" s="183"/>
      <c r="H663" s="184"/>
      <c r="I663" s="180"/>
    </row>
    <row r="664" spans="2:9" x14ac:dyDescent="0.3">
      <c r="B664" s="180"/>
      <c r="C664" s="181" t="str">
        <f t="shared" si="10"/>
        <v/>
      </c>
      <c r="D664" s="180"/>
      <c r="E664" s="182"/>
      <c r="F664" s="182"/>
      <c r="G664" s="183"/>
      <c r="H664" s="184"/>
      <c r="I664" s="180"/>
    </row>
    <row r="665" spans="2:9" x14ac:dyDescent="0.3">
      <c r="B665" s="180"/>
      <c r="C665" s="181" t="str">
        <f t="shared" si="10"/>
        <v/>
      </c>
      <c r="D665" s="180"/>
      <c r="E665" s="182"/>
      <c r="F665" s="182"/>
      <c r="G665" s="183"/>
      <c r="H665" s="184"/>
      <c r="I665" s="180"/>
    </row>
    <row r="666" spans="2:9" x14ac:dyDescent="0.3">
      <c r="B666" s="180"/>
      <c r="C666" s="181" t="str">
        <f t="shared" si="10"/>
        <v/>
      </c>
      <c r="D666" s="180"/>
      <c r="E666" s="182"/>
      <c r="F666" s="182"/>
      <c r="G666" s="183"/>
      <c r="H666" s="184"/>
      <c r="I666" s="180"/>
    </row>
    <row r="667" spans="2:9" x14ac:dyDescent="0.3">
      <c r="B667" s="180"/>
      <c r="C667" s="181" t="str">
        <f t="shared" si="10"/>
        <v/>
      </c>
      <c r="D667" s="180"/>
      <c r="E667" s="182"/>
      <c r="F667" s="182"/>
      <c r="G667" s="183"/>
      <c r="H667" s="184"/>
      <c r="I667" s="180"/>
    </row>
    <row r="668" spans="2:9" x14ac:dyDescent="0.3">
      <c r="B668" s="180"/>
      <c r="C668" s="181" t="str">
        <f t="shared" si="10"/>
        <v/>
      </c>
      <c r="D668" s="180"/>
      <c r="E668" s="182"/>
      <c r="F668" s="182"/>
      <c r="G668" s="183"/>
      <c r="H668" s="184"/>
      <c r="I668" s="180"/>
    </row>
    <row r="669" spans="2:9" x14ac:dyDescent="0.3">
      <c r="B669" s="180"/>
      <c r="C669" s="181" t="str">
        <f t="shared" si="10"/>
        <v/>
      </c>
      <c r="D669" s="180"/>
      <c r="E669" s="182"/>
      <c r="F669" s="182"/>
      <c r="G669" s="183"/>
      <c r="H669" s="184"/>
      <c r="I669" s="180"/>
    </row>
    <row r="670" spans="2:9" x14ac:dyDescent="0.3">
      <c r="B670" s="180"/>
      <c r="C670" s="181" t="str">
        <f t="shared" si="10"/>
        <v/>
      </c>
      <c r="D670" s="180"/>
      <c r="E670" s="182"/>
      <c r="F670" s="182"/>
      <c r="G670" s="183"/>
      <c r="H670" s="184"/>
      <c r="I670" s="180"/>
    </row>
    <row r="671" spans="2:9" x14ac:dyDescent="0.3">
      <c r="B671" s="180"/>
      <c r="C671" s="181" t="str">
        <f t="shared" si="10"/>
        <v/>
      </c>
      <c r="D671" s="180"/>
      <c r="E671" s="182"/>
      <c r="F671" s="182"/>
      <c r="G671" s="183"/>
      <c r="H671" s="184"/>
      <c r="I671" s="180"/>
    </row>
    <row r="672" spans="2:9" x14ac:dyDescent="0.3">
      <c r="B672" s="180"/>
      <c r="C672" s="181" t="str">
        <f t="shared" si="10"/>
        <v/>
      </c>
      <c r="D672" s="180"/>
      <c r="E672" s="182"/>
      <c r="F672" s="182"/>
      <c r="G672" s="183"/>
      <c r="H672" s="184"/>
      <c r="I672" s="180"/>
    </row>
    <row r="673" spans="2:9" x14ac:dyDescent="0.3">
      <c r="B673" s="180"/>
      <c r="C673" s="181" t="str">
        <f t="shared" si="10"/>
        <v/>
      </c>
      <c r="D673" s="180"/>
      <c r="E673" s="182"/>
      <c r="F673" s="182"/>
      <c r="G673" s="183"/>
      <c r="H673" s="184"/>
      <c r="I673" s="180"/>
    </row>
    <row r="674" spans="2:9" x14ac:dyDescent="0.3">
      <c r="B674" s="180"/>
      <c r="C674" s="181" t="str">
        <f t="shared" si="10"/>
        <v/>
      </c>
      <c r="D674" s="180"/>
      <c r="E674" s="182"/>
      <c r="F674" s="182"/>
      <c r="G674" s="183"/>
      <c r="H674" s="184"/>
      <c r="I674" s="180"/>
    </row>
    <row r="675" spans="2:9" x14ac:dyDescent="0.3">
      <c r="B675" s="180"/>
      <c r="C675" s="181" t="str">
        <f t="shared" si="10"/>
        <v/>
      </c>
      <c r="D675" s="180"/>
      <c r="E675" s="182"/>
      <c r="F675" s="182"/>
      <c r="G675" s="183"/>
      <c r="H675" s="184"/>
      <c r="I675" s="180"/>
    </row>
    <row r="676" spans="2:9" x14ac:dyDescent="0.3">
      <c r="B676" s="180"/>
      <c r="C676" s="181" t="str">
        <f t="shared" si="10"/>
        <v/>
      </c>
      <c r="D676" s="180"/>
      <c r="E676" s="182"/>
      <c r="F676" s="182"/>
      <c r="G676" s="183"/>
      <c r="H676" s="184"/>
      <c r="I676" s="180"/>
    </row>
    <row r="677" spans="2:9" x14ac:dyDescent="0.3">
      <c r="B677" s="180"/>
      <c r="C677" s="181" t="str">
        <f t="shared" si="10"/>
        <v/>
      </c>
      <c r="D677" s="180"/>
      <c r="E677" s="182"/>
      <c r="F677" s="182"/>
      <c r="G677" s="183"/>
      <c r="H677" s="184"/>
      <c r="I677" s="180"/>
    </row>
    <row r="678" spans="2:9" x14ac:dyDescent="0.3">
      <c r="B678" s="180"/>
      <c r="C678" s="181" t="str">
        <f t="shared" si="10"/>
        <v/>
      </c>
      <c r="D678" s="180"/>
      <c r="E678" s="182"/>
      <c r="F678" s="182"/>
      <c r="G678" s="183"/>
      <c r="H678" s="184"/>
      <c r="I678" s="180"/>
    </row>
    <row r="679" spans="2:9" x14ac:dyDescent="0.3">
      <c r="B679" s="180"/>
      <c r="C679" s="181" t="str">
        <f t="shared" si="10"/>
        <v/>
      </c>
      <c r="D679" s="180"/>
      <c r="E679" s="182"/>
      <c r="F679" s="182"/>
      <c r="G679" s="183"/>
      <c r="H679" s="184"/>
      <c r="I679" s="180"/>
    </row>
    <row r="680" spans="2:9" x14ac:dyDescent="0.3">
      <c r="B680" s="180"/>
      <c r="C680" s="181" t="str">
        <f t="shared" si="10"/>
        <v/>
      </c>
      <c r="D680" s="180"/>
      <c r="E680" s="182"/>
      <c r="F680" s="182"/>
      <c r="G680" s="183"/>
      <c r="H680" s="184"/>
      <c r="I680" s="180"/>
    </row>
    <row r="681" spans="2:9" x14ac:dyDescent="0.3">
      <c r="B681" s="180"/>
      <c r="C681" s="181" t="str">
        <f t="shared" si="10"/>
        <v/>
      </c>
      <c r="D681" s="180"/>
      <c r="E681" s="182"/>
      <c r="F681" s="182"/>
      <c r="G681" s="183"/>
      <c r="H681" s="184"/>
      <c r="I681" s="180"/>
    </row>
    <row r="682" spans="2:9" x14ac:dyDescent="0.3">
      <c r="B682" s="180"/>
      <c r="C682" s="181" t="str">
        <f t="shared" si="10"/>
        <v/>
      </c>
      <c r="D682" s="180"/>
      <c r="E682" s="182"/>
      <c r="F682" s="182"/>
      <c r="G682" s="183"/>
      <c r="H682" s="184"/>
      <c r="I682" s="180"/>
    </row>
    <row r="683" spans="2:9" x14ac:dyDescent="0.3">
      <c r="B683" s="180"/>
      <c r="C683" s="181" t="str">
        <f t="shared" si="10"/>
        <v/>
      </c>
      <c r="D683" s="180"/>
      <c r="E683" s="182"/>
      <c r="F683" s="182"/>
      <c r="G683" s="183"/>
      <c r="H683" s="184"/>
      <c r="I683" s="180"/>
    </row>
    <row r="684" spans="2:9" x14ac:dyDescent="0.3">
      <c r="B684" s="180"/>
      <c r="C684" s="181" t="str">
        <f t="shared" si="10"/>
        <v/>
      </c>
      <c r="D684" s="180"/>
      <c r="E684" s="182"/>
      <c r="F684" s="182"/>
      <c r="G684" s="183"/>
      <c r="H684" s="184"/>
      <c r="I684" s="180"/>
    </row>
    <row r="685" spans="2:9" x14ac:dyDescent="0.3">
      <c r="B685" s="180"/>
      <c r="C685" s="181" t="str">
        <f t="shared" si="10"/>
        <v/>
      </c>
      <c r="D685" s="180"/>
      <c r="E685" s="182"/>
      <c r="F685" s="182"/>
      <c r="G685" s="183"/>
      <c r="H685" s="184"/>
      <c r="I685" s="180"/>
    </row>
    <row r="686" spans="2:9" x14ac:dyDescent="0.3">
      <c r="B686" s="180"/>
      <c r="C686" s="181" t="str">
        <f t="shared" si="10"/>
        <v/>
      </c>
      <c r="D686" s="180"/>
      <c r="E686" s="182"/>
      <c r="F686" s="182"/>
      <c r="G686" s="183"/>
      <c r="H686" s="184"/>
      <c r="I686" s="180"/>
    </row>
    <row r="687" spans="2:9" x14ac:dyDescent="0.3">
      <c r="B687" s="180"/>
      <c r="C687" s="181" t="str">
        <f t="shared" si="10"/>
        <v/>
      </c>
      <c r="D687" s="180"/>
      <c r="E687" s="182"/>
      <c r="F687" s="182"/>
      <c r="G687" s="183"/>
      <c r="H687" s="184"/>
      <c r="I687" s="180"/>
    </row>
    <row r="688" spans="2:9" x14ac:dyDescent="0.3">
      <c r="B688" s="180"/>
      <c r="C688" s="181" t="str">
        <f t="shared" si="10"/>
        <v/>
      </c>
      <c r="D688" s="180"/>
      <c r="E688" s="182"/>
      <c r="F688" s="182"/>
      <c r="G688" s="183"/>
      <c r="H688" s="184"/>
      <c r="I688" s="180"/>
    </row>
    <row r="689" spans="2:9" x14ac:dyDescent="0.3">
      <c r="B689" s="180"/>
      <c r="C689" s="181" t="str">
        <f t="shared" si="10"/>
        <v/>
      </c>
      <c r="D689" s="180"/>
      <c r="E689" s="182"/>
      <c r="F689" s="182"/>
      <c r="G689" s="183"/>
      <c r="H689" s="184"/>
      <c r="I689" s="180"/>
    </row>
    <row r="690" spans="2:9" x14ac:dyDescent="0.3">
      <c r="B690" s="180"/>
      <c r="C690" s="181" t="str">
        <f t="shared" si="10"/>
        <v/>
      </c>
      <c r="D690" s="180"/>
      <c r="E690" s="182"/>
      <c r="F690" s="182"/>
      <c r="G690" s="183"/>
      <c r="H690" s="184"/>
      <c r="I690" s="180"/>
    </row>
    <row r="691" spans="2:9" x14ac:dyDescent="0.3">
      <c r="B691" s="180"/>
      <c r="C691" s="181" t="str">
        <f t="shared" si="10"/>
        <v/>
      </c>
      <c r="D691" s="180"/>
      <c r="E691" s="182"/>
      <c r="F691" s="182"/>
      <c r="G691" s="183"/>
      <c r="H691" s="184"/>
      <c r="I691" s="180"/>
    </row>
    <row r="692" spans="2:9" x14ac:dyDescent="0.3">
      <c r="B692" s="180"/>
      <c r="C692" s="181" t="str">
        <f t="shared" si="10"/>
        <v/>
      </c>
      <c r="D692" s="180"/>
      <c r="E692" s="182"/>
      <c r="F692" s="182"/>
      <c r="G692" s="183"/>
      <c r="H692" s="184"/>
      <c r="I692" s="180"/>
    </row>
    <row r="693" spans="2:9" x14ac:dyDescent="0.3">
      <c r="B693" s="180"/>
      <c r="C693" s="181" t="str">
        <f t="shared" si="10"/>
        <v/>
      </c>
      <c r="D693" s="180"/>
      <c r="E693" s="182"/>
      <c r="F693" s="182"/>
      <c r="G693" s="183"/>
      <c r="H693" s="184"/>
      <c r="I693" s="180"/>
    </row>
    <row r="694" spans="2:9" x14ac:dyDescent="0.3">
      <c r="B694" s="180"/>
      <c r="C694" s="181" t="str">
        <f t="shared" si="10"/>
        <v/>
      </c>
      <c r="D694" s="180"/>
      <c r="E694" s="182"/>
      <c r="F694" s="182"/>
      <c r="G694" s="183"/>
      <c r="H694" s="184"/>
      <c r="I694" s="180"/>
    </row>
    <row r="695" spans="2:9" x14ac:dyDescent="0.3">
      <c r="B695" s="180"/>
      <c r="C695" s="181" t="str">
        <f t="shared" si="10"/>
        <v/>
      </c>
      <c r="D695" s="180"/>
      <c r="E695" s="182"/>
      <c r="F695" s="182"/>
      <c r="G695" s="183"/>
      <c r="H695" s="184"/>
      <c r="I695" s="180"/>
    </row>
    <row r="696" spans="2:9" x14ac:dyDescent="0.3">
      <c r="B696" s="180"/>
      <c r="C696" s="181" t="str">
        <f t="shared" si="10"/>
        <v/>
      </c>
      <c r="D696" s="180"/>
      <c r="E696" s="182"/>
      <c r="F696" s="182"/>
      <c r="G696" s="183"/>
      <c r="H696" s="184"/>
      <c r="I696" s="180"/>
    </row>
    <row r="697" spans="2:9" x14ac:dyDescent="0.3">
      <c r="B697" s="180"/>
      <c r="C697" s="181" t="str">
        <f t="shared" si="10"/>
        <v/>
      </c>
      <c r="D697" s="180"/>
      <c r="E697" s="182"/>
      <c r="F697" s="182"/>
      <c r="G697" s="183"/>
      <c r="H697" s="184"/>
      <c r="I697" s="180"/>
    </row>
    <row r="698" spans="2:9" x14ac:dyDescent="0.3">
      <c r="B698" s="180"/>
      <c r="C698" s="181" t="str">
        <f t="shared" si="10"/>
        <v/>
      </c>
      <c r="D698" s="180"/>
      <c r="E698" s="182"/>
      <c r="F698" s="182"/>
      <c r="G698" s="183"/>
      <c r="H698" s="184"/>
      <c r="I698" s="180"/>
    </row>
    <row r="699" spans="2:9" x14ac:dyDescent="0.3">
      <c r="B699" s="180"/>
      <c r="C699" s="181" t="str">
        <f t="shared" si="10"/>
        <v/>
      </c>
      <c r="D699" s="180"/>
      <c r="E699" s="182"/>
      <c r="F699" s="182"/>
      <c r="G699" s="183"/>
      <c r="H699" s="184"/>
      <c r="I699" s="180"/>
    </row>
    <row r="700" spans="2:9" x14ac:dyDescent="0.3">
      <c r="B700" s="180"/>
      <c r="C700" s="181" t="str">
        <f t="shared" si="10"/>
        <v/>
      </c>
      <c r="D700" s="180"/>
      <c r="E700" s="182"/>
      <c r="F700" s="182"/>
      <c r="G700" s="183"/>
      <c r="H700" s="184"/>
      <c r="I700" s="180"/>
    </row>
    <row r="701" spans="2:9" x14ac:dyDescent="0.3">
      <c r="B701" s="180"/>
      <c r="C701" s="181" t="str">
        <f t="shared" si="10"/>
        <v/>
      </c>
      <c r="D701" s="180"/>
      <c r="E701" s="182"/>
      <c r="F701" s="182"/>
      <c r="G701" s="183"/>
      <c r="H701" s="184"/>
      <c r="I701" s="180"/>
    </row>
    <row r="702" spans="2:9" x14ac:dyDescent="0.3">
      <c r="B702" s="180"/>
      <c r="C702" s="181" t="str">
        <f t="shared" si="10"/>
        <v/>
      </c>
      <c r="D702" s="180"/>
      <c r="E702" s="182"/>
      <c r="F702" s="182"/>
      <c r="G702" s="183"/>
      <c r="H702" s="184"/>
      <c r="I702" s="180"/>
    </row>
    <row r="703" spans="2:9" x14ac:dyDescent="0.3">
      <c r="B703" s="180"/>
      <c r="C703" s="181" t="str">
        <f t="shared" si="10"/>
        <v/>
      </c>
      <c r="D703" s="180"/>
      <c r="E703" s="182"/>
      <c r="F703" s="182"/>
      <c r="G703" s="183"/>
      <c r="H703" s="184"/>
      <c r="I703" s="180"/>
    </row>
    <row r="704" spans="2:9" x14ac:dyDescent="0.3">
      <c r="B704" s="180"/>
      <c r="C704" s="181" t="str">
        <f t="shared" si="10"/>
        <v/>
      </c>
      <c r="D704" s="180"/>
      <c r="E704" s="182"/>
      <c r="F704" s="182"/>
      <c r="G704" s="183"/>
      <c r="H704" s="184"/>
      <c r="I704" s="180"/>
    </row>
    <row r="705" spans="2:9" x14ac:dyDescent="0.3">
      <c r="B705" s="180"/>
      <c r="C705" s="181" t="str">
        <f t="shared" si="10"/>
        <v/>
      </c>
      <c r="D705" s="180"/>
      <c r="E705" s="182"/>
      <c r="F705" s="182"/>
      <c r="G705" s="183"/>
      <c r="H705" s="184"/>
      <c r="I705" s="180"/>
    </row>
    <row r="706" spans="2:9" x14ac:dyDescent="0.3">
      <c r="B706" s="180"/>
      <c r="C706" s="181" t="str">
        <f t="shared" si="10"/>
        <v/>
      </c>
      <c r="D706" s="180"/>
      <c r="E706" s="182"/>
      <c r="F706" s="182"/>
      <c r="G706" s="183"/>
      <c r="H706" s="184"/>
      <c r="I706" s="180"/>
    </row>
    <row r="707" spans="2:9" x14ac:dyDescent="0.3">
      <c r="B707" s="180"/>
      <c r="C707" s="181" t="str">
        <f t="shared" si="10"/>
        <v/>
      </c>
      <c r="D707" s="180"/>
      <c r="E707" s="182"/>
      <c r="F707" s="182"/>
      <c r="G707" s="183"/>
      <c r="H707" s="184"/>
      <c r="I707" s="180"/>
    </row>
    <row r="708" spans="2:9" x14ac:dyDescent="0.3">
      <c r="B708" s="180"/>
      <c r="C708" s="181" t="str">
        <f t="shared" ref="C708:C771" si="11">IFERROR(INDEX(Ref_Name,MATCH(B708,Ref_Code,0)),"")</f>
        <v/>
      </c>
      <c r="D708" s="180"/>
      <c r="E708" s="182"/>
      <c r="F708" s="182"/>
      <c r="G708" s="183"/>
      <c r="H708" s="184"/>
      <c r="I708" s="180"/>
    </row>
    <row r="709" spans="2:9" x14ac:dyDescent="0.3">
      <c r="B709" s="180"/>
      <c r="C709" s="181" t="str">
        <f t="shared" si="11"/>
        <v/>
      </c>
      <c r="D709" s="180"/>
      <c r="E709" s="182"/>
      <c r="F709" s="182"/>
      <c r="G709" s="183"/>
      <c r="H709" s="184"/>
      <c r="I709" s="180"/>
    </row>
    <row r="710" spans="2:9" x14ac:dyDescent="0.3">
      <c r="B710" s="180"/>
      <c r="C710" s="181" t="str">
        <f t="shared" si="11"/>
        <v/>
      </c>
      <c r="D710" s="180"/>
      <c r="E710" s="182"/>
      <c r="F710" s="182"/>
      <c r="G710" s="183"/>
      <c r="H710" s="184"/>
      <c r="I710" s="180"/>
    </row>
    <row r="711" spans="2:9" x14ac:dyDescent="0.3">
      <c r="B711" s="180"/>
      <c r="C711" s="181" t="str">
        <f t="shared" si="11"/>
        <v/>
      </c>
      <c r="D711" s="180"/>
      <c r="E711" s="182"/>
      <c r="F711" s="182"/>
      <c r="G711" s="183"/>
      <c r="H711" s="184"/>
      <c r="I711" s="180"/>
    </row>
    <row r="712" spans="2:9" x14ac:dyDescent="0.3">
      <c r="B712" s="180"/>
      <c r="C712" s="181" t="str">
        <f t="shared" si="11"/>
        <v/>
      </c>
      <c r="D712" s="180"/>
      <c r="E712" s="182"/>
      <c r="F712" s="182"/>
      <c r="G712" s="183"/>
      <c r="H712" s="184"/>
      <c r="I712" s="180"/>
    </row>
    <row r="713" spans="2:9" x14ac:dyDescent="0.3">
      <c r="B713" s="180"/>
      <c r="C713" s="181" t="str">
        <f t="shared" si="11"/>
        <v/>
      </c>
      <c r="D713" s="180"/>
      <c r="E713" s="182"/>
      <c r="F713" s="182"/>
      <c r="G713" s="183"/>
      <c r="H713" s="184"/>
      <c r="I713" s="180"/>
    </row>
    <row r="714" spans="2:9" x14ac:dyDescent="0.3">
      <c r="B714" s="180"/>
      <c r="C714" s="181" t="str">
        <f t="shared" si="11"/>
        <v/>
      </c>
      <c r="D714" s="180"/>
      <c r="E714" s="182"/>
      <c r="F714" s="182"/>
      <c r="G714" s="183"/>
      <c r="H714" s="184"/>
      <c r="I714" s="180"/>
    </row>
    <row r="715" spans="2:9" x14ac:dyDescent="0.3">
      <c r="B715" s="180"/>
      <c r="C715" s="181" t="str">
        <f t="shared" si="11"/>
        <v/>
      </c>
      <c r="D715" s="180"/>
      <c r="E715" s="182"/>
      <c r="F715" s="182"/>
      <c r="G715" s="183"/>
      <c r="H715" s="184"/>
      <c r="I715" s="180"/>
    </row>
    <row r="716" spans="2:9" x14ac:dyDescent="0.3">
      <c r="B716" s="180"/>
      <c r="C716" s="181" t="str">
        <f t="shared" si="11"/>
        <v/>
      </c>
      <c r="D716" s="180"/>
      <c r="E716" s="182"/>
      <c r="F716" s="182"/>
      <c r="G716" s="183"/>
      <c r="H716" s="184"/>
      <c r="I716" s="180"/>
    </row>
    <row r="717" spans="2:9" x14ac:dyDescent="0.3">
      <c r="B717" s="180"/>
      <c r="C717" s="181" t="str">
        <f t="shared" si="11"/>
        <v/>
      </c>
      <c r="D717" s="180"/>
      <c r="E717" s="182"/>
      <c r="F717" s="182"/>
      <c r="G717" s="183"/>
      <c r="H717" s="184"/>
      <c r="I717" s="180"/>
    </row>
    <row r="718" spans="2:9" x14ac:dyDescent="0.3">
      <c r="B718" s="180"/>
      <c r="C718" s="181" t="str">
        <f t="shared" si="11"/>
        <v/>
      </c>
      <c r="D718" s="180"/>
      <c r="E718" s="182"/>
      <c r="F718" s="182"/>
      <c r="G718" s="183"/>
      <c r="H718" s="184"/>
      <c r="I718" s="180"/>
    </row>
    <row r="719" spans="2:9" x14ac:dyDescent="0.3">
      <c r="B719" s="180"/>
      <c r="C719" s="181" t="str">
        <f t="shared" si="11"/>
        <v/>
      </c>
      <c r="D719" s="180"/>
      <c r="E719" s="182"/>
      <c r="F719" s="182"/>
      <c r="G719" s="183"/>
      <c r="H719" s="184"/>
      <c r="I719" s="180"/>
    </row>
    <row r="720" spans="2:9" x14ac:dyDescent="0.3">
      <c r="B720" s="180"/>
      <c r="C720" s="181" t="str">
        <f t="shared" si="11"/>
        <v/>
      </c>
      <c r="D720" s="180"/>
      <c r="E720" s="182"/>
      <c r="F720" s="182"/>
      <c r="G720" s="183"/>
      <c r="H720" s="184"/>
      <c r="I720" s="180"/>
    </row>
    <row r="721" spans="2:9" x14ac:dyDescent="0.3">
      <c r="B721" s="180"/>
      <c r="C721" s="181" t="str">
        <f t="shared" si="11"/>
        <v/>
      </c>
      <c r="D721" s="180"/>
      <c r="E721" s="182"/>
      <c r="F721" s="182"/>
      <c r="G721" s="183"/>
      <c r="H721" s="184"/>
      <c r="I721" s="180"/>
    </row>
    <row r="722" spans="2:9" x14ac:dyDescent="0.3">
      <c r="B722" s="180"/>
      <c r="C722" s="181" t="str">
        <f t="shared" si="11"/>
        <v/>
      </c>
      <c r="D722" s="180"/>
      <c r="E722" s="182"/>
      <c r="F722" s="182"/>
      <c r="G722" s="183"/>
      <c r="H722" s="184"/>
      <c r="I722" s="180"/>
    </row>
    <row r="723" spans="2:9" x14ac:dyDescent="0.3">
      <c r="B723" s="180"/>
      <c r="C723" s="181" t="str">
        <f t="shared" si="11"/>
        <v/>
      </c>
      <c r="D723" s="180"/>
      <c r="E723" s="182"/>
      <c r="F723" s="182"/>
      <c r="G723" s="183"/>
      <c r="H723" s="184"/>
      <c r="I723" s="180"/>
    </row>
    <row r="724" spans="2:9" x14ac:dyDescent="0.3">
      <c r="B724" s="180"/>
      <c r="C724" s="181" t="str">
        <f t="shared" si="11"/>
        <v/>
      </c>
      <c r="D724" s="180"/>
      <c r="E724" s="182"/>
      <c r="F724" s="182"/>
      <c r="G724" s="183"/>
      <c r="H724" s="184"/>
      <c r="I724" s="180"/>
    </row>
    <row r="725" spans="2:9" x14ac:dyDescent="0.3">
      <c r="B725" s="180"/>
      <c r="C725" s="181" t="str">
        <f t="shared" si="11"/>
        <v/>
      </c>
      <c r="D725" s="180"/>
      <c r="E725" s="182"/>
      <c r="F725" s="182"/>
      <c r="G725" s="183"/>
      <c r="H725" s="184"/>
      <c r="I725" s="180"/>
    </row>
    <row r="726" spans="2:9" x14ac:dyDescent="0.3">
      <c r="B726" s="180"/>
      <c r="C726" s="181" t="str">
        <f t="shared" si="11"/>
        <v/>
      </c>
      <c r="D726" s="180"/>
      <c r="E726" s="182"/>
      <c r="F726" s="182"/>
      <c r="G726" s="183"/>
      <c r="H726" s="184"/>
      <c r="I726" s="180"/>
    </row>
    <row r="727" spans="2:9" x14ac:dyDescent="0.3">
      <c r="B727" s="180"/>
      <c r="C727" s="181" t="str">
        <f t="shared" si="11"/>
        <v/>
      </c>
      <c r="D727" s="180"/>
      <c r="E727" s="182"/>
      <c r="F727" s="182"/>
      <c r="G727" s="183"/>
      <c r="H727" s="184"/>
      <c r="I727" s="180"/>
    </row>
    <row r="728" spans="2:9" x14ac:dyDescent="0.3">
      <c r="B728" s="180"/>
      <c r="C728" s="181" t="str">
        <f t="shared" si="11"/>
        <v/>
      </c>
      <c r="D728" s="180"/>
      <c r="E728" s="182"/>
      <c r="F728" s="182"/>
      <c r="G728" s="183"/>
      <c r="H728" s="184"/>
      <c r="I728" s="180"/>
    </row>
    <row r="729" spans="2:9" x14ac:dyDescent="0.3">
      <c r="B729" s="180"/>
      <c r="C729" s="181" t="str">
        <f t="shared" si="11"/>
        <v/>
      </c>
      <c r="D729" s="180"/>
      <c r="E729" s="182"/>
      <c r="F729" s="182"/>
      <c r="G729" s="183"/>
      <c r="H729" s="184"/>
      <c r="I729" s="180"/>
    </row>
    <row r="730" spans="2:9" x14ac:dyDescent="0.3">
      <c r="B730" s="180"/>
      <c r="C730" s="181" t="str">
        <f t="shared" si="11"/>
        <v/>
      </c>
      <c r="D730" s="180"/>
      <c r="E730" s="182"/>
      <c r="F730" s="182"/>
      <c r="G730" s="183"/>
      <c r="H730" s="184"/>
      <c r="I730" s="180"/>
    </row>
    <row r="731" spans="2:9" x14ac:dyDescent="0.3">
      <c r="B731" s="180"/>
      <c r="C731" s="181" t="str">
        <f t="shared" si="11"/>
        <v/>
      </c>
      <c r="D731" s="180"/>
      <c r="E731" s="182"/>
      <c r="F731" s="182"/>
      <c r="G731" s="183"/>
      <c r="H731" s="184"/>
      <c r="I731" s="180"/>
    </row>
    <row r="732" spans="2:9" x14ac:dyDescent="0.3">
      <c r="B732" s="180"/>
      <c r="C732" s="181" t="str">
        <f t="shared" si="11"/>
        <v/>
      </c>
      <c r="D732" s="180"/>
      <c r="E732" s="182"/>
      <c r="F732" s="182"/>
      <c r="G732" s="183"/>
      <c r="H732" s="184"/>
      <c r="I732" s="180"/>
    </row>
    <row r="733" spans="2:9" x14ac:dyDescent="0.3">
      <c r="B733" s="180"/>
      <c r="C733" s="181" t="str">
        <f t="shared" si="11"/>
        <v/>
      </c>
      <c r="D733" s="180"/>
      <c r="E733" s="182"/>
      <c r="F733" s="182"/>
      <c r="G733" s="183"/>
      <c r="H733" s="184"/>
      <c r="I733" s="180"/>
    </row>
    <row r="734" spans="2:9" x14ac:dyDescent="0.3">
      <c r="B734" s="180"/>
      <c r="C734" s="181" t="str">
        <f t="shared" si="11"/>
        <v/>
      </c>
      <c r="D734" s="180"/>
      <c r="E734" s="182"/>
      <c r="F734" s="182"/>
      <c r="G734" s="183"/>
      <c r="H734" s="184"/>
      <c r="I734" s="180"/>
    </row>
    <row r="735" spans="2:9" x14ac:dyDescent="0.3">
      <c r="B735" s="180"/>
      <c r="C735" s="181" t="str">
        <f t="shared" si="11"/>
        <v/>
      </c>
      <c r="D735" s="180"/>
      <c r="E735" s="182"/>
      <c r="F735" s="182"/>
      <c r="G735" s="183"/>
      <c r="H735" s="184"/>
      <c r="I735" s="180"/>
    </row>
    <row r="736" spans="2:9" x14ac:dyDescent="0.3">
      <c r="B736" s="180"/>
      <c r="C736" s="181" t="str">
        <f t="shared" si="11"/>
        <v/>
      </c>
      <c r="D736" s="180"/>
      <c r="E736" s="182"/>
      <c r="F736" s="182"/>
      <c r="G736" s="183"/>
      <c r="H736" s="184"/>
      <c r="I736" s="180"/>
    </row>
    <row r="737" spans="2:9" x14ac:dyDescent="0.3">
      <c r="B737" s="180"/>
      <c r="C737" s="181" t="str">
        <f t="shared" si="11"/>
        <v/>
      </c>
      <c r="D737" s="180"/>
      <c r="E737" s="182"/>
      <c r="F737" s="182"/>
      <c r="G737" s="183"/>
      <c r="H737" s="184"/>
      <c r="I737" s="180"/>
    </row>
    <row r="738" spans="2:9" x14ac:dyDescent="0.3">
      <c r="B738" s="180"/>
      <c r="C738" s="181" t="str">
        <f t="shared" si="11"/>
        <v/>
      </c>
      <c r="D738" s="180"/>
      <c r="E738" s="182"/>
      <c r="F738" s="182"/>
      <c r="G738" s="183"/>
      <c r="H738" s="184"/>
      <c r="I738" s="180"/>
    </row>
    <row r="739" spans="2:9" x14ac:dyDescent="0.3">
      <c r="B739" s="180"/>
      <c r="C739" s="181" t="str">
        <f t="shared" si="11"/>
        <v/>
      </c>
      <c r="D739" s="180"/>
      <c r="E739" s="182"/>
      <c r="F739" s="182"/>
      <c r="G739" s="183"/>
      <c r="H739" s="184"/>
      <c r="I739" s="180"/>
    </row>
    <row r="740" spans="2:9" x14ac:dyDescent="0.3">
      <c r="B740" s="180"/>
      <c r="C740" s="181" t="str">
        <f t="shared" si="11"/>
        <v/>
      </c>
      <c r="D740" s="180"/>
      <c r="E740" s="182"/>
      <c r="F740" s="182"/>
      <c r="G740" s="183"/>
      <c r="H740" s="184"/>
      <c r="I740" s="180"/>
    </row>
    <row r="741" spans="2:9" x14ac:dyDescent="0.3">
      <c r="B741" s="180"/>
      <c r="C741" s="181" t="str">
        <f t="shared" si="11"/>
        <v/>
      </c>
      <c r="D741" s="180"/>
      <c r="E741" s="182"/>
      <c r="F741" s="182"/>
      <c r="G741" s="183"/>
      <c r="H741" s="184"/>
      <c r="I741" s="180"/>
    </row>
    <row r="742" spans="2:9" x14ac:dyDescent="0.3">
      <c r="B742" s="180"/>
      <c r="C742" s="181" t="str">
        <f t="shared" si="11"/>
        <v/>
      </c>
      <c r="D742" s="180"/>
      <c r="E742" s="182"/>
      <c r="F742" s="182"/>
      <c r="G742" s="183"/>
      <c r="H742" s="184"/>
      <c r="I742" s="180"/>
    </row>
    <row r="743" spans="2:9" x14ac:dyDescent="0.3">
      <c r="B743" s="180"/>
      <c r="C743" s="181" t="str">
        <f t="shared" si="11"/>
        <v/>
      </c>
      <c r="D743" s="180"/>
      <c r="E743" s="182"/>
      <c r="F743" s="182"/>
      <c r="G743" s="183"/>
      <c r="H743" s="184"/>
      <c r="I743" s="180"/>
    </row>
    <row r="744" spans="2:9" x14ac:dyDescent="0.3">
      <c r="B744" s="180"/>
      <c r="C744" s="181" t="str">
        <f t="shared" si="11"/>
        <v/>
      </c>
      <c r="D744" s="180"/>
      <c r="E744" s="182"/>
      <c r="F744" s="182"/>
      <c r="G744" s="183"/>
      <c r="H744" s="184"/>
      <c r="I744" s="180"/>
    </row>
    <row r="745" spans="2:9" x14ac:dyDescent="0.3">
      <c r="B745" s="180"/>
      <c r="C745" s="181" t="str">
        <f t="shared" si="11"/>
        <v/>
      </c>
      <c r="D745" s="180"/>
      <c r="E745" s="182"/>
      <c r="F745" s="182"/>
      <c r="G745" s="183"/>
      <c r="H745" s="184"/>
      <c r="I745" s="180"/>
    </row>
    <row r="746" spans="2:9" x14ac:dyDescent="0.3">
      <c r="B746" s="180"/>
      <c r="C746" s="181" t="str">
        <f t="shared" si="11"/>
        <v/>
      </c>
      <c r="D746" s="180"/>
      <c r="E746" s="182"/>
      <c r="F746" s="182"/>
      <c r="G746" s="183"/>
      <c r="H746" s="184"/>
      <c r="I746" s="180"/>
    </row>
    <row r="747" spans="2:9" x14ac:dyDescent="0.3">
      <c r="B747" s="180"/>
      <c r="C747" s="181" t="str">
        <f t="shared" si="11"/>
        <v/>
      </c>
      <c r="D747" s="180"/>
      <c r="E747" s="182"/>
      <c r="F747" s="182"/>
      <c r="G747" s="183"/>
      <c r="H747" s="184"/>
      <c r="I747" s="180"/>
    </row>
    <row r="748" spans="2:9" x14ac:dyDescent="0.3">
      <c r="B748" s="180"/>
      <c r="C748" s="181" t="str">
        <f t="shared" si="11"/>
        <v/>
      </c>
      <c r="D748" s="180"/>
      <c r="E748" s="182"/>
      <c r="F748" s="182"/>
      <c r="G748" s="183"/>
      <c r="H748" s="184"/>
      <c r="I748" s="180"/>
    </row>
    <row r="749" spans="2:9" x14ac:dyDescent="0.3">
      <c r="B749" s="180"/>
      <c r="C749" s="181" t="str">
        <f t="shared" si="11"/>
        <v/>
      </c>
      <c r="D749" s="180"/>
      <c r="E749" s="182"/>
      <c r="F749" s="182"/>
      <c r="G749" s="183"/>
      <c r="H749" s="184"/>
      <c r="I749" s="180"/>
    </row>
    <row r="750" spans="2:9" x14ac:dyDescent="0.3">
      <c r="B750" s="180"/>
      <c r="C750" s="181" t="str">
        <f t="shared" si="11"/>
        <v/>
      </c>
      <c r="D750" s="180"/>
      <c r="E750" s="182"/>
      <c r="F750" s="182"/>
      <c r="G750" s="183"/>
      <c r="H750" s="184"/>
      <c r="I750" s="180"/>
    </row>
    <row r="751" spans="2:9" x14ac:dyDescent="0.3">
      <c r="B751" s="180"/>
      <c r="C751" s="181" t="str">
        <f t="shared" si="11"/>
        <v/>
      </c>
      <c r="D751" s="180"/>
      <c r="E751" s="182"/>
      <c r="F751" s="182"/>
      <c r="G751" s="183"/>
      <c r="H751" s="184"/>
      <c r="I751" s="180"/>
    </row>
    <row r="752" spans="2:9" x14ac:dyDescent="0.3">
      <c r="B752" s="180"/>
      <c r="C752" s="181" t="str">
        <f t="shared" si="11"/>
        <v/>
      </c>
      <c r="D752" s="180"/>
      <c r="E752" s="182"/>
      <c r="F752" s="182"/>
      <c r="G752" s="183"/>
      <c r="H752" s="184"/>
      <c r="I752" s="180"/>
    </row>
    <row r="753" spans="2:9" x14ac:dyDescent="0.3">
      <c r="B753" s="180"/>
      <c r="C753" s="181" t="str">
        <f t="shared" si="11"/>
        <v/>
      </c>
      <c r="D753" s="180"/>
      <c r="E753" s="182"/>
      <c r="F753" s="182"/>
      <c r="G753" s="183"/>
      <c r="H753" s="184"/>
      <c r="I753" s="180"/>
    </row>
    <row r="754" spans="2:9" x14ac:dyDescent="0.3">
      <c r="B754" s="180"/>
      <c r="C754" s="181" t="str">
        <f t="shared" si="11"/>
        <v/>
      </c>
      <c r="D754" s="180"/>
      <c r="E754" s="182"/>
      <c r="F754" s="182"/>
      <c r="G754" s="183"/>
      <c r="H754" s="184"/>
      <c r="I754" s="180"/>
    </row>
    <row r="755" spans="2:9" x14ac:dyDescent="0.3">
      <c r="B755" s="180"/>
      <c r="C755" s="181" t="str">
        <f t="shared" si="11"/>
        <v/>
      </c>
      <c r="D755" s="180"/>
      <c r="E755" s="182"/>
      <c r="F755" s="182"/>
      <c r="G755" s="183"/>
      <c r="H755" s="184"/>
      <c r="I755" s="180"/>
    </row>
    <row r="756" spans="2:9" x14ac:dyDescent="0.3">
      <c r="B756" s="180"/>
      <c r="C756" s="181" t="str">
        <f t="shared" si="11"/>
        <v/>
      </c>
      <c r="D756" s="180"/>
      <c r="E756" s="182"/>
      <c r="F756" s="182"/>
      <c r="G756" s="183"/>
      <c r="H756" s="184"/>
      <c r="I756" s="180"/>
    </row>
    <row r="757" spans="2:9" x14ac:dyDescent="0.3">
      <c r="B757" s="180"/>
      <c r="C757" s="181" t="str">
        <f t="shared" si="11"/>
        <v/>
      </c>
      <c r="D757" s="180"/>
      <c r="E757" s="182"/>
      <c r="F757" s="182"/>
      <c r="G757" s="183"/>
      <c r="H757" s="184"/>
      <c r="I757" s="180"/>
    </row>
    <row r="758" spans="2:9" x14ac:dyDescent="0.3">
      <c r="B758" s="180"/>
      <c r="C758" s="181" t="str">
        <f t="shared" si="11"/>
        <v/>
      </c>
      <c r="D758" s="180"/>
      <c r="E758" s="182"/>
      <c r="F758" s="182"/>
      <c r="G758" s="183"/>
      <c r="H758" s="184"/>
      <c r="I758" s="180"/>
    </row>
    <row r="759" spans="2:9" x14ac:dyDescent="0.3">
      <c r="B759" s="180"/>
      <c r="C759" s="181" t="str">
        <f t="shared" si="11"/>
        <v/>
      </c>
      <c r="D759" s="180"/>
      <c r="E759" s="182"/>
      <c r="F759" s="182"/>
      <c r="G759" s="183"/>
      <c r="H759" s="184"/>
      <c r="I759" s="180"/>
    </row>
    <row r="760" spans="2:9" x14ac:dyDescent="0.3">
      <c r="B760" s="180"/>
      <c r="C760" s="181" t="str">
        <f t="shared" si="11"/>
        <v/>
      </c>
      <c r="D760" s="180"/>
      <c r="E760" s="182"/>
      <c r="F760" s="182"/>
      <c r="G760" s="183"/>
      <c r="H760" s="184"/>
      <c r="I760" s="180"/>
    </row>
    <row r="761" spans="2:9" x14ac:dyDescent="0.3">
      <c r="B761" s="180"/>
      <c r="C761" s="181" t="str">
        <f t="shared" si="11"/>
        <v/>
      </c>
      <c r="D761" s="180"/>
      <c r="E761" s="182"/>
      <c r="F761" s="182"/>
      <c r="G761" s="183"/>
      <c r="H761" s="184"/>
      <c r="I761" s="180"/>
    </row>
    <row r="762" spans="2:9" x14ac:dyDescent="0.3">
      <c r="B762" s="180"/>
      <c r="C762" s="181" t="str">
        <f t="shared" si="11"/>
        <v/>
      </c>
      <c r="D762" s="180"/>
      <c r="E762" s="182"/>
      <c r="F762" s="182"/>
      <c r="G762" s="183"/>
      <c r="H762" s="184"/>
      <c r="I762" s="180"/>
    </row>
    <row r="763" spans="2:9" x14ac:dyDescent="0.3">
      <c r="B763" s="180"/>
      <c r="C763" s="181" t="str">
        <f t="shared" si="11"/>
        <v/>
      </c>
      <c r="D763" s="180"/>
      <c r="E763" s="182"/>
      <c r="F763" s="182"/>
      <c r="G763" s="183"/>
      <c r="H763" s="184"/>
      <c r="I763" s="180"/>
    </row>
    <row r="764" spans="2:9" x14ac:dyDescent="0.3">
      <c r="B764" s="180"/>
      <c r="C764" s="181" t="str">
        <f t="shared" si="11"/>
        <v/>
      </c>
      <c r="D764" s="180"/>
      <c r="E764" s="182"/>
      <c r="F764" s="182"/>
      <c r="G764" s="183"/>
      <c r="H764" s="184"/>
      <c r="I764" s="180"/>
    </row>
    <row r="765" spans="2:9" x14ac:dyDescent="0.3">
      <c r="B765" s="180"/>
      <c r="C765" s="181" t="str">
        <f t="shared" si="11"/>
        <v/>
      </c>
      <c r="D765" s="180"/>
      <c r="E765" s="182"/>
      <c r="F765" s="182"/>
      <c r="G765" s="183"/>
      <c r="H765" s="184"/>
      <c r="I765" s="180"/>
    </row>
    <row r="766" spans="2:9" x14ac:dyDescent="0.3">
      <c r="B766" s="180"/>
      <c r="C766" s="181" t="str">
        <f t="shared" si="11"/>
        <v/>
      </c>
      <c r="D766" s="180"/>
      <c r="E766" s="182"/>
      <c r="F766" s="182"/>
      <c r="G766" s="183"/>
      <c r="H766" s="184"/>
      <c r="I766" s="180"/>
    </row>
    <row r="767" spans="2:9" x14ac:dyDescent="0.3">
      <c r="B767" s="180"/>
      <c r="C767" s="181" t="str">
        <f t="shared" si="11"/>
        <v/>
      </c>
      <c r="D767" s="180"/>
      <c r="E767" s="182"/>
      <c r="F767" s="182"/>
      <c r="G767" s="183"/>
      <c r="H767" s="184"/>
      <c r="I767" s="180"/>
    </row>
    <row r="768" spans="2:9" x14ac:dyDescent="0.3">
      <c r="B768" s="180"/>
      <c r="C768" s="181" t="str">
        <f t="shared" si="11"/>
        <v/>
      </c>
      <c r="D768" s="180"/>
      <c r="E768" s="182"/>
      <c r="F768" s="182"/>
      <c r="G768" s="183"/>
      <c r="H768" s="184"/>
      <c r="I768" s="180"/>
    </row>
    <row r="769" spans="2:9" x14ac:dyDescent="0.3">
      <c r="B769" s="180"/>
      <c r="C769" s="181" t="str">
        <f t="shared" si="11"/>
        <v/>
      </c>
      <c r="D769" s="180"/>
      <c r="E769" s="182"/>
      <c r="F769" s="182"/>
      <c r="G769" s="183"/>
      <c r="H769" s="184"/>
      <c r="I769" s="180"/>
    </row>
    <row r="770" spans="2:9" x14ac:dyDescent="0.3">
      <c r="B770" s="180"/>
      <c r="C770" s="181" t="str">
        <f t="shared" si="11"/>
        <v/>
      </c>
      <c r="D770" s="180"/>
      <c r="E770" s="182"/>
      <c r="F770" s="182"/>
      <c r="G770" s="183"/>
      <c r="H770" s="184"/>
      <c r="I770" s="180"/>
    </row>
    <row r="771" spans="2:9" x14ac:dyDescent="0.3">
      <c r="B771" s="180"/>
      <c r="C771" s="181" t="str">
        <f t="shared" si="11"/>
        <v/>
      </c>
      <c r="D771" s="180"/>
      <c r="E771" s="182"/>
      <c r="F771" s="182"/>
      <c r="G771" s="183"/>
      <c r="H771" s="184"/>
      <c r="I771" s="180"/>
    </row>
    <row r="772" spans="2:9" x14ac:dyDescent="0.3">
      <c r="B772" s="180"/>
      <c r="C772" s="181" t="str">
        <f t="shared" ref="C772:C835" si="12">IFERROR(INDEX(Ref_Name,MATCH(B772,Ref_Code,0)),"")</f>
        <v/>
      </c>
      <c r="D772" s="180"/>
      <c r="E772" s="182"/>
      <c r="F772" s="182"/>
      <c r="G772" s="183"/>
      <c r="H772" s="184"/>
      <c r="I772" s="180"/>
    </row>
    <row r="773" spans="2:9" x14ac:dyDescent="0.3">
      <c r="B773" s="180"/>
      <c r="C773" s="181" t="str">
        <f t="shared" si="12"/>
        <v/>
      </c>
      <c r="D773" s="180"/>
      <c r="E773" s="182"/>
      <c r="F773" s="182"/>
      <c r="G773" s="183"/>
      <c r="H773" s="184"/>
      <c r="I773" s="180"/>
    </row>
    <row r="774" spans="2:9" x14ac:dyDescent="0.3">
      <c r="B774" s="180"/>
      <c r="C774" s="181" t="str">
        <f t="shared" si="12"/>
        <v/>
      </c>
      <c r="D774" s="180"/>
      <c r="E774" s="182"/>
      <c r="F774" s="182"/>
      <c r="G774" s="183"/>
      <c r="H774" s="184"/>
      <c r="I774" s="180"/>
    </row>
    <row r="775" spans="2:9" x14ac:dyDescent="0.3">
      <c r="B775" s="180"/>
      <c r="C775" s="181" t="str">
        <f t="shared" si="12"/>
        <v/>
      </c>
      <c r="D775" s="180"/>
      <c r="E775" s="182"/>
      <c r="F775" s="182"/>
      <c r="G775" s="183"/>
      <c r="H775" s="184"/>
      <c r="I775" s="180"/>
    </row>
    <row r="776" spans="2:9" x14ac:dyDescent="0.3">
      <c r="B776" s="180"/>
      <c r="C776" s="181" t="str">
        <f t="shared" si="12"/>
        <v/>
      </c>
      <c r="D776" s="180"/>
      <c r="E776" s="182"/>
      <c r="F776" s="182"/>
      <c r="G776" s="183"/>
      <c r="H776" s="184"/>
      <c r="I776" s="180"/>
    </row>
    <row r="777" spans="2:9" x14ac:dyDescent="0.3">
      <c r="B777" s="180"/>
      <c r="C777" s="181" t="str">
        <f t="shared" si="12"/>
        <v/>
      </c>
      <c r="D777" s="180"/>
      <c r="E777" s="182"/>
      <c r="F777" s="182"/>
      <c r="G777" s="183"/>
      <c r="H777" s="184"/>
      <c r="I777" s="180"/>
    </row>
    <row r="778" spans="2:9" x14ac:dyDescent="0.3">
      <c r="B778" s="180"/>
      <c r="C778" s="181" t="str">
        <f t="shared" si="12"/>
        <v/>
      </c>
      <c r="D778" s="180"/>
      <c r="E778" s="182"/>
      <c r="F778" s="182"/>
      <c r="G778" s="183"/>
      <c r="H778" s="184"/>
      <c r="I778" s="180"/>
    </row>
    <row r="779" spans="2:9" x14ac:dyDescent="0.3">
      <c r="B779" s="180"/>
      <c r="C779" s="181" t="str">
        <f t="shared" si="12"/>
        <v/>
      </c>
      <c r="D779" s="180"/>
      <c r="E779" s="182"/>
      <c r="F779" s="182"/>
      <c r="G779" s="183"/>
      <c r="H779" s="184"/>
      <c r="I779" s="180"/>
    </row>
    <row r="780" spans="2:9" x14ac:dyDescent="0.3">
      <c r="B780" s="180"/>
      <c r="C780" s="181" t="str">
        <f t="shared" si="12"/>
        <v/>
      </c>
      <c r="D780" s="180"/>
      <c r="E780" s="182"/>
      <c r="F780" s="182"/>
      <c r="G780" s="183"/>
      <c r="H780" s="184"/>
      <c r="I780" s="180"/>
    </row>
    <row r="781" spans="2:9" x14ac:dyDescent="0.3">
      <c r="B781" s="180"/>
      <c r="C781" s="181" t="str">
        <f t="shared" si="12"/>
        <v/>
      </c>
      <c r="D781" s="180"/>
      <c r="E781" s="182"/>
      <c r="F781" s="182"/>
      <c r="G781" s="183"/>
      <c r="H781" s="184"/>
      <c r="I781" s="180"/>
    </row>
    <row r="782" spans="2:9" x14ac:dyDescent="0.3">
      <c r="B782" s="180"/>
      <c r="C782" s="181" t="str">
        <f t="shared" si="12"/>
        <v/>
      </c>
      <c r="D782" s="180"/>
      <c r="E782" s="182"/>
      <c r="F782" s="182"/>
      <c r="G782" s="183"/>
      <c r="H782" s="184"/>
      <c r="I782" s="180"/>
    </row>
    <row r="783" spans="2:9" x14ac:dyDescent="0.3">
      <c r="B783" s="180"/>
      <c r="C783" s="181" t="str">
        <f t="shared" si="12"/>
        <v/>
      </c>
      <c r="D783" s="180"/>
      <c r="E783" s="182"/>
      <c r="F783" s="182"/>
      <c r="G783" s="183"/>
      <c r="H783" s="184"/>
      <c r="I783" s="180"/>
    </row>
    <row r="784" spans="2:9" x14ac:dyDescent="0.3">
      <c r="B784" s="180"/>
      <c r="C784" s="181" t="str">
        <f t="shared" si="12"/>
        <v/>
      </c>
      <c r="D784" s="180"/>
      <c r="E784" s="182"/>
      <c r="F784" s="182"/>
      <c r="G784" s="183"/>
      <c r="H784" s="184"/>
      <c r="I784" s="180"/>
    </row>
    <row r="785" spans="2:9" x14ac:dyDescent="0.3">
      <c r="B785" s="180"/>
      <c r="C785" s="181" t="str">
        <f t="shared" si="12"/>
        <v/>
      </c>
      <c r="D785" s="180"/>
      <c r="E785" s="182"/>
      <c r="F785" s="182"/>
      <c r="G785" s="183"/>
      <c r="H785" s="184"/>
      <c r="I785" s="180"/>
    </row>
    <row r="786" spans="2:9" x14ac:dyDescent="0.3">
      <c r="B786" s="180"/>
      <c r="C786" s="181" t="str">
        <f t="shared" si="12"/>
        <v/>
      </c>
      <c r="D786" s="180"/>
      <c r="E786" s="182"/>
      <c r="F786" s="182"/>
      <c r="G786" s="183"/>
      <c r="H786" s="184"/>
      <c r="I786" s="180"/>
    </row>
    <row r="787" spans="2:9" x14ac:dyDescent="0.3">
      <c r="B787" s="180"/>
      <c r="C787" s="181" t="str">
        <f t="shared" si="12"/>
        <v/>
      </c>
      <c r="D787" s="180"/>
      <c r="E787" s="182"/>
      <c r="F787" s="182"/>
      <c r="G787" s="183"/>
      <c r="H787" s="184"/>
      <c r="I787" s="180"/>
    </row>
    <row r="788" spans="2:9" x14ac:dyDescent="0.3">
      <c r="B788" s="180"/>
      <c r="C788" s="181" t="str">
        <f t="shared" si="12"/>
        <v/>
      </c>
      <c r="D788" s="180"/>
      <c r="E788" s="182"/>
      <c r="F788" s="182"/>
      <c r="G788" s="183"/>
      <c r="H788" s="184"/>
      <c r="I788" s="180"/>
    </row>
    <row r="789" spans="2:9" x14ac:dyDescent="0.3">
      <c r="B789" s="180"/>
      <c r="C789" s="181" t="str">
        <f t="shared" si="12"/>
        <v/>
      </c>
      <c r="D789" s="180"/>
      <c r="E789" s="182"/>
      <c r="F789" s="182"/>
      <c r="G789" s="183"/>
      <c r="H789" s="184"/>
      <c r="I789" s="180"/>
    </row>
    <row r="790" spans="2:9" x14ac:dyDescent="0.3">
      <c r="B790" s="180"/>
      <c r="C790" s="181" t="str">
        <f t="shared" si="12"/>
        <v/>
      </c>
      <c r="D790" s="180"/>
      <c r="E790" s="182"/>
      <c r="F790" s="182"/>
      <c r="G790" s="183"/>
      <c r="H790" s="184"/>
      <c r="I790" s="180"/>
    </row>
    <row r="791" spans="2:9" x14ac:dyDescent="0.3">
      <c r="B791" s="180"/>
      <c r="C791" s="181" t="str">
        <f t="shared" si="12"/>
        <v/>
      </c>
      <c r="D791" s="180"/>
      <c r="E791" s="182"/>
      <c r="F791" s="182"/>
      <c r="G791" s="183"/>
      <c r="H791" s="184"/>
      <c r="I791" s="180"/>
    </row>
    <row r="792" spans="2:9" x14ac:dyDescent="0.3">
      <c r="B792" s="180"/>
      <c r="C792" s="181" t="str">
        <f t="shared" si="12"/>
        <v/>
      </c>
      <c r="D792" s="180"/>
      <c r="E792" s="182"/>
      <c r="F792" s="182"/>
      <c r="G792" s="183"/>
      <c r="H792" s="184"/>
      <c r="I792" s="180"/>
    </row>
    <row r="793" spans="2:9" x14ac:dyDescent="0.3">
      <c r="B793" s="180"/>
      <c r="C793" s="181" t="str">
        <f t="shared" si="12"/>
        <v/>
      </c>
      <c r="D793" s="180"/>
      <c r="E793" s="182"/>
      <c r="F793" s="182"/>
      <c r="G793" s="183"/>
      <c r="H793" s="184"/>
      <c r="I793" s="180"/>
    </row>
    <row r="794" spans="2:9" x14ac:dyDescent="0.3">
      <c r="B794" s="180"/>
      <c r="C794" s="181" t="str">
        <f t="shared" si="12"/>
        <v/>
      </c>
      <c r="D794" s="180"/>
      <c r="E794" s="182"/>
      <c r="F794" s="182"/>
      <c r="G794" s="183"/>
      <c r="H794" s="184"/>
      <c r="I794" s="180"/>
    </row>
    <row r="795" spans="2:9" x14ac:dyDescent="0.3">
      <c r="B795" s="180"/>
      <c r="C795" s="181" t="str">
        <f t="shared" si="12"/>
        <v/>
      </c>
      <c r="D795" s="180"/>
      <c r="E795" s="182"/>
      <c r="F795" s="182"/>
      <c r="G795" s="183"/>
      <c r="H795" s="184"/>
      <c r="I795" s="180"/>
    </row>
    <row r="796" spans="2:9" x14ac:dyDescent="0.3">
      <c r="B796" s="180"/>
      <c r="C796" s="181" t="str">
        <f t="shared" si="12"/>
        <v/>
      </c>
      <c r="D796" s="180"/>
      <c r="E796" s="182"/>
      <c r="F796" s="182"/>
      <c r="G796" s="183"/>
      <c r="H796" s="184"/>
      <c r="I796" s="180"/>
    </row>
    <row r="797" spans="2:9" x14ac:dyDescent="0.3">
      <c r="B797" s="180"/>
      <c r="C797" s="181" t="str">
        <f t="shared" si="12"/>
        <v/>
      </c>
      <c r="D797" s="180"/>
      <c r="E797" s="182"/>
      <c r="F797" s="182"/>
      <c r="G797" s="183"/>
      <c r="H797" s="184"/>
      <c r="I797" s="180"/>
    </row>
    <row r="798" spans="2:9" x14ac:dyDescent="0.3">
      <c r="B798" s="180"/>
      <c r="C798" s="181" t="str">
        <f t="shared" si="12"/>
        <v/>
      </c>
      <c r="D798" s="180"/>
      <c r="E798" s="182"/>
      <c r="F798" s="182"/>
      <c r="G798" s="183"/>
      <c r="H798" s="184"/>
      <c r="I798" s="180"/>
    </row>
    <row r="799" spans="2:9" x14ac:dyDescent="0.3">
      <c r="B799" s="180"/>
      <c r="C799" s="181" t="str">
        <f t="shared" si="12"/>
        <v/>
      </c>
      <c r="D799" s="180"/>
      <c r="E799" s="182"/>
      <c r="F799" s="182"/>
      <c r="G799" s="183"/>
      <c r="H799" s="184"/>
      <c r="I799" s="180"/>
    </row>
    <row r="800" spans="2:9" x14ac:dyDescent="0.3">
      <c r="B800" s="180"/>
      <c r="C800" s="181" t="str">
        <f t="shared" si="12"/>
        <v/>
      </c>
      <c r="D800" s="180"/>
      <c r="E800" s="182"/>
      <c r="F800" s="182"/>
      <c r="G800" s="183"/>
      <c r="H800" s="184"/>
      <c r="I800" s="180"/>
    </row>
    <row r="801" spans="2:9" x14ac:dyDescent="0.3">
      <c r="B801" s="180"/>
      <c r="C801" s="181" t="str">
        <f t="shared" si="12"/>
        <v/>
      </c>
      <c r="D801" s="180"/>
      <c r="E801" s="182"/>
      <c r="F801" s="182"/>
      <c r="G801" s="183"/>
      <c r="H801" s="184"/>
      <c r="I801" s="180"/>
    </row>
    <row r="802" spans="2:9" x14ac:dyDescent="0.3">
      <c r="B802" s="180"/>
      <c r="C802" s="181" t="str">
        <f t="shared" si="12"/>
        <v/>
      </c>
      <c r="D802" s="180"/>
      <c r="E802" s="182"/>
      <c r="F802" s="182"/>
      <c r="G802" s="183"/>
      <c r="H802" s="184"/>
      <c r="I802" s="180"/>
    </row>
    <row r="803" spans="2:9" x14ac:dyDescent="0.3">
      <c r="B803" s="180"/>
      <c r="C803" s="181" t="str">
        <f t="shared" si="12"/>
        <v/>
      </c>
      <c r="D803" s="180"/>
      <c r="E803" s="182"/>
      <c r="F803" s="182"/>
      <c r="G803" s="183"/>
      <c r="H803" s="184"/>
      <c r="I803" s="180"/>
    </row>
    <row r="804" spans="2:9" x14ac:dyDescent="0.3">
      <c r="B804" s="180"/>
      <c r="C804" s="181" t="str">
        <f t="shared" si="12"/>
        <v/>
      </c>
      <c r="D804" s="180"/>
      <c r="E804" s="182"/>
      <c r="F804" s="182"/>
      <c r="G804" s="183"/>
      <c r="H804" s="184"/>
      <c r="I804" s="180"/>
    </row>
    <row r="805" spans="2:9" x14ac:dyDescent="0.3">
      <c r="B805" s="180"/>
      <c r="C805" s="181" t="str">
        <f t="shared" si="12"/>
        <v/>
      </c>
      <c r="D805" s="180"/>
      <c r="E805" s="182"/>
      <c r="F805" s="182"/>
      <c r="G805" s="183"/>
      <c r="H805" s="184"/>
      <c r="I805" s="180"/>
    </row>
    <row r="806" spans="2:9" x14ac:dyDescent="0.3">
      <c r="B806" s="180"/>
      <c r="C806" s="181" t="str">
        <f t="shared" si="12"/>
        <v/>
      </c>
      <c r="D806" s="180"/>
      <c r="E806" s="182"/>
      <c r="F806" s="182"/>
      <c r="G806" s="183"/>
      <c r="H806" s="184"/>
      <c r="I806" s="180"/>
    </row>
    <row r="807" spans="2:9" x14ac:dyDescent="0.3">
      <c r="B807" s="180"/>
      <c r="C807" s="181" t="str">
        <f t="shared" si="12"/>
        <v/>
      </c>
      <c r="D807" s="180"/>
      <c r="E807" s="182"/>
      <c r="F807" s="182"/>
      <c r="G807" s="183"/>
      <c r="H807" s="184"/>
      <c r="I807" s="180"/>
    </row>
    <row r="808" spans="2:9" x14ac:dyDescent="0.3">
      <c r="B808" s="180"/>
      <c r="C808" s="181" t="str">
        <f t="shared" si="12"/>
        <v/>
      </c>
      <c r="D808" s="180"/>
      <c r="E808" s="182"/>
      <c r="F808" s="182"/>
      <c r="G808" s="183"/>
      <c r="H808" s="184"/>
      <c r="I808" s="180"/>
    </row>
    <row r="809" spans="2:9" x14ac:dyDescent="0.3">
      <c r="B809" s="180"/>
      <c r="C809" s="181" t="str">
        <f t="shared" si="12"/>
        <v/>
      </c>
      <c r="D809" s="180"/>
      <c r="E809" s="182"/>
      <c r="F809" s="182"/>
      <c r="G809" s="183"/>
      <c r="H809" s="184"/>
      <c r="I809" s="180"/>
    </row>
    <row r="810" spans="2:9" x14ac:dyDescent="0.3">
      <c r="B810" s="180"/>
      <c r="C810" s="181" t="str">
        <f t="shared" si="12"/>
        <v/>
      </c>
      <c r="D810" s="180"/>
      <c r="E810" s="182"/>
      <c r="F810" s="182"/>
      <c r="G810" s="183"/>
      <c r="H810" s="184"/>
      <c r="I810" s="180"/>
    </row>
    <row r="811" spans="2:9" x14ac:dyDescent="0.3">
      <c r="B811" s="180"/>
      <c r="C811" s="181" t="str">
        <f t="shared" si="12"/>
        <v/>
      </c>
      <c r="D811" s="180"/>
      <c r="E811" s="182"/>
      <c r="F811" s="182"/>
      <c r="G811" s="183"/>
      <c r="H811" s="184"/>
      <c r="I811" s="180"/>
    </row>
    <row r="812" spans="2:9" x14ac:dyDescent="0.3">
      <c r="B812" s="180"/>
      <c r="C812" s="181" t="str">
        <f t="shared" si="12"/>
        <v/>
      </c>
      <c r="D812" s="180"/>
      <c r="E812" s="182"/>
      <c r="F812" s="182"/>
      <c r="G812" s="183"/>
      <c r="H812" s="184"/>
      <c r="I812" s="180"/>
    </row>
    <row r="813" spans="2:9" x14ac:dyDescent="0.3">
      <c r="B813" s="180"/>
      <c r="C813" s="181" t="str">
        <f t="shared" si="12"/>
        <v/>
      </c>
      <c r="D813" s="180"/>
      <c r="E813" s="182"/>
      <c r="F813" s="182"/>
      <c r="G813" s="183"/>
      <c r="H813" s="184"/>
      <c r="I813" s="180"/>
    </row>
    <row r="814" spans="2:9" x14ac:dyDescent="0.3">
      <c r="B814" s="180"/>
      <c r="C814" s="181" t="str">
        <f t="shared" si="12"/>
        <v/>
      </c>
      <c r="D814" s="180"/>
      <c r="E814" s="182"/>
      <c r="F814" s="182"/>
      <c r="G814" s="183"/>
      <c r="H814" s="184"/>
      <c r="I814" s="180"/>
    </row>
    <row r="815" spans="2:9" x14ac:dyDescent="0.3">
      <c r="B815" s="180"/>
      <c r="C815" s="181" t="str">
        <f t="shared" si="12"/>
        <v/>
      </c>
      <c r="D815" s="180"/>
      <c r="E815" s="182"/>
      <c r="F815" s="182"/>
      <c r="G815" s="183"/>
      <c r="H815" s="184"/>
      <c r="I815" s="180"/>
    </row>
    <row r="816" spans="2:9" x14ac:dyDescent="0.3">
      <c r="B816" s="180"/>
      <c r="C816" s="181" t="str">
        <f t="shared" si="12"/>
        <v/>
      </c>
      <c r="D816" s="180"/>
      <c r="E816" s="182"/>
      <c r="F816" s="182"/>
      <c r="G816" s="183"/>
      <c r="H816" s="184"/>
      <c r="I816" s="180"/>
    </row>
    <row r="817" spans="2:9" x14ac:dyDescent="0.3">
      <c r="B817" s="180"/>
      <c r="C817" s="181" t="str">
        <f t="shared" si="12"/>
        <v/>
      </c>
      <c r="D817" s="180"/>
      <c r="E817" s="182"/>
      <c r="F817" s="182"/>
      <c r="G817" s="183"/>
      <c r="H817" s="184"/>
      <c r="I817" s="180"/>
    </row>
    <row r="818" spans="2:9" x14ac:dyDescent="0.3">
      <c r="B818" s="180"/>
      <c r="C818" s="181" t="str">
        <f t="shared" si="12"/>
        <v/>
      </c>
      <c r="D818" s="180"/>
      <c r="E818" s="182"/>
      <c r="F818" s="182"/>
      <c r="G818" s="183"/>
      <c r="H818" s="184"/>
      <c r="I818" s="180"/>
    </row>
    <row r="819" spans="2:9" x14ac:dyDescent="0.3">
      <c r="B819" s="180"/>
      <c r="C819" s="181" t="str">
        <f t="shared" si="12"/>
        <v/>
      </c>
      <c r="D819" s="180"/>
      <c r="E819" s="182"/>
      <c r="F819" s="182"/>
      <c r="G819" s="183"/>
      <c r="H819" s="184"/>
      <c r="I819" s="180"/>
    </row>
    <row r="820" spans="2:9" x14ac:dyDescent="0.3">
      <c r="B820" s="180"/>
      <c r="C820" s="181" t="str">
        <f t="shared" si="12"/>
        <v/>
      </c>
      <c r="D820" s="180"/>
      <c r="E820" s="182"/>
      <c r="F820" s="182"/>
      <c r="G820" s="183"/>
      <c r="H820" s="184"/>
      <c r="I820" s="180"/>
    </row>
    <row r="821" spans="2:9" x14ac:dyDescent="0.3">
      <c r="B821" s="180"/>
      <c r="C821" s="181" t="str">
        <f t="shared" si="12"/>
        <v/>
      </c>
      <c r="D821" s="180"/>
      <c r="E821" s="182"/>
      <c r="F821" s="182"/>
      <c r="G821" s="183"/>
      <c r="H821" s="184"/>
      <c r="I821" s="180"/>
    </row>
    <row r="822" spans="2:9" x14ac:dyDescent="0.3">
      <c r="B822" s="180"/>
      <c r="C822" s="181" t="str">
        <f t="shared" si="12"/>
        <v/>
      </c>
      <c r="D822" s="180"/>
      <c r="E822" s="182"/>
      <c r="F822" s="182"/>
      <c r="G822" s="183"/>
      <c r="H822" s="184"/>
      <c r="I822" s="180"/>
    </row>
    <row r="823" spans="2:9" x14ac:dyDescent="0.3">
      <c r="B823" s="180"/>
      <c r="C823" s="181" t="str">
        <f t="shared" si="12"/>
        <v/>
      </c>
      <c r="D823" s="180"/>
      <c r="E823" s="182"/>
      <c r="F823" s="182"/>
      <c r="G823" s="183"/>
      <c r="H823" s="184"/>
      <c r="I823" s="180"/>
    </row>
    <row r="824" spans="2:9" x14ac:dyDescent="0.3">
      <c r="B824" s="180"/>
      <c r="C824" s="181" t="str">
        <f t="shared" si="12"/>
        <v/>
      </c>
      <c r="D824" s="180"/>
      <c r="E824" s="182"/>
      <c r="F824" s="182"/>
      <c r="G824" s="183"/>
      <c r="H824" s="184"/>
      <c r="I824" s="180"/>
    </row>
    <row r="825" spans="2:9" x14ac:dyDescent="0.3">
      <c r="B825" s="180"/>
      <c r="C825" s="181" t="str">
        <f t="shared" si="12"/>
        <v/>
      </c>
      <c r="D825" s="180"/>
      <c r="E825" s="182"/>
      <c r="F825" s="182"/>
      <c r="G825" s="183"/>
      <c r="H825" s="184"/>
      <c r="I825" s="180"/>
    </row>
    <row r="826" spans="2:9" x14ac:dyDescent="0.3">
      <c r="B826" s="180"/>
      <c r="C826" s="181" t="str">
        <f t="shared" si="12"/>
        <v/>
      </c>
      <c r="D826" s="180"/>
      <c r="E826" s="182"/>
      <c r="F826" s="182"/>
      <c r="G826" s="183"/>
      <c r="H826" s="184"/>
      <c r="I826" s="180"/>
    </row>
    <row r="827" spans="2:9" x14ac:dyDescent="0.3">
      <c r="B827" s="180"/>
      <c r="C827" s="181" t="str">
        <f t="shared" si="12"/>
        <v/>
      </c>
      <c r="D827" s="180"/>
      <c r="E827" s="182"/>
      <c r="F827" s="182"/>
      <c r="G827" s="183"/>
      <c r="H827" s="184"/>
      <c r="I827" s="180"/>
    </row>
    <row r="828" spans="2:9" x14ac:dyDescent="0.3">
      <c r="B828" s="180"/>
      <c r="C828" s="181" t="str">
        <f t="shared" si="12"/>
        <v/>
      </c>
      <c r="D828" s="180"/>
      <c r="E828" s="182"/>
      <c r="F828" s="182"/>
      <c r="G828" s="183"/>
      <c r="H828" s="184"/>
      <c r="I828" s="180"/>
    </row>
    <row r="829" spans="2:9" x14ac:dyDescent="0.3">
      <c r="B829" s="180"/>
      <c r="C829" s="181" t="str">
        <f t="shared" si="12"/>
        <v/>
      </c>
      <c r="D829" s="180"/>
      <c r="E829" s="182"/>
      <c r="F829" s="182"/>
      <c r="G829" s="183"/>
      <c r="H829" s="184"/>
      <c r="I829" s="180"/>
    </row>
    <row r="830" spans="2:9" x14ac:dyDescent="0.3">
      <c r="B830" s="180"/>
      <c r="C830" s="181" t="str">
        <f t="shared" si="12"/>
        <v/>
      </c>
      <c r="D830" s="180"/>
      <c r="E830" s="182"/>
      <c r="F830" s="182"/>
      <c r="G830" s="183"/>
      <c r="H830" s="184"/>
      <c r="I830" s="180"/>
    </row>
    <row r="831" spans="2:9" x14ac:dyDescent="0.3">
      <c r="B831" s="180"/>
      <c r="C831" s="181" t="str">
        <f t="shared" si="12"/>
        <v/>
      </c>
      <c r="D831" s="180"/>
      <c r="E831" s="182"/>
      <c r="F831" s="182"/>
      <c r="G831" s="183"/>
      <c r="H831" s="184"/>
      <c r="I831" s="180"/>
    </row>
    <row r="832" spans="2:9" x14ac:dyDescent="0.3">
      <c r="B832" s="180"/>
      <c r="C832" s="181" t="str">
        <f t="shared" si="12"/>
        <v/>
      </c>
      <c r="D832" s="180"/>
      <c r="E832" s="182"/>
      <c r="F832" s="182"/>
      <c r="G832" s="183"/>
      <c r="H832" s="184"/>
      <c r="I832" s="180"/>
    </row>
    <row r="833" spans="2:9" x14ac:dyDescent="0.3">
      <c r="B833" s="180"/>
      <c r="C833" s="181" t="str">
        <f t="shared" si="12"/>
        <v/>
      </c>
      <c r="D833" s="180"/>
      <c r="E833" s="182"/>
      <c r="F833" s="182"/>
      <c r="G833" s="183"/>
      <c r="H833" s="184"/>
      <c r="I833" s="180"/>
    </row>
    <row r="834" spans="2:9" x14ac:dyDescent="0.3">
      <c r="B834" s="180"/>
      <c r="C834" s="181" t="str">
        <f t="shared" si="12"/>
        <v/>
      </c>
      <c r="D834" s="180"/>
      <c r="E834" s="182"/>
      <c r="F834" s="182"/>
      <c r="G834" s="183"/>
      <c r="H834" s="184"/>
      <c r="I834" s="180"/>
    </row>
    <row r="835" spans="2:9" x14ac:dyDescent="0.3">
      <c r="B835" s="180"/>
      <c r="C835" s="181" t="str">
        <f t="shared" si="12"/>
        <v/>
      </c>
      <c r="D835" s="180"/>
      <c r="E835" s="182"/>
      <c r="F835" s="182"/>
      <c r="G835" s="183"/>
      <c r="H835" s="184"/>
      <c r="I835" s="180"/>
    </row>
    <row r="836" spans="2:9" x14ac:dyDescent="0.3">
      <c r="B836" s="180"/>
      <c r="C836" s="181" t="str">
        <f t="shared" ref="C836:C899" si="13">IFERROR(INDEX(Ref_Name,MATCH(B836,Ref_Code,0)),"")</f>
        <v/>
      </c>
      <c r="D836" s="180"/>
      <c r="E836" s="182"/>
      <c r="F836" s="182"/>
      <c r="G836" s="183"/>
      <c r="H836" s="184"/>
      <c r="I836" s="180"/>
    </row>
    <row r="837" spans="2:9" x14ac:dyDescent="0.3">
      <c r="B837" s="180"/>
      <c r="C837" s="181" t="str">
        <f t="shared" si="13"/>
        <v/>
      </c>
      <c r="D837" s="180"/>
      <c r="E837" s="182"/>
      <c r="F837" s="182"/>
      <c r="G837" s="183"/>
      <c r="H837" s="184"/>
      <c r="I837" s="180"/>
    </row>
    <row r="838" spans="2:9" x14ac:dyDescent="0.3">
      <c r="B838" s="180"/>
      <c r="C838" s="181" t="str">
        <f t="shared" si="13"/>
        <v/>
      </c>
      <c r="D838" s="180"/>
      <c r="E838" s="182"/>
      <c r="F838" s="182"/>
      <c r="G838" s="183"/>
      <c r="H838" s="184"/>
      <c r="I838" s="180"/>
    </row>
    <row r="839" spans="2:9" x14ac:dyDescent="0.3">
      <c r="B839" s="180"/>
      <c r="C839" s="181" t="str">
        <f t="shared" si="13"/>
        <v/>
      </c>
      <c r="D839" s="180"/>
      <c r="E839" s="182"/>
      <c r="F839" s="182"/>
      <c r="G839" s="183"/>
      <c r="H839" s="184"/>
      <c r="I839" s="180"/>
    </row>
    <row r="840" spans="2:9" x14ac:dyDescent="0.3">
      <c r="B840" s="180"/>
      <c r="C840" s="181" t="str">
        <f t="shared" si="13"/>
        <v/>
      </c>
      <c r="D840" s="180"/>
      <c r="E840" s="182"/>
      <c r="F840" s="182"/>
      <c r="G840" s="183"/>
      <c r="H840" s="184"/>
      <c r="I840" s="180"/>
    </row>
    <row r="841" spans="2:9" x14ac:dyDescent="0.3">
      <c r="B841" s="180"/>
      <c r="C841" s="181" t="str">
        <f t="shared" si="13"/>
        <v/>
      </c>
      <c r="D841" s="180"/>
      <c r="E841" s="182"/>
      <c r="F841" s="182"/>
      <c r="G841" s="183"/>
      <c r="H841" s="184"/>
      <c r="I841" s="180"/>
    </row>
    <row r="842" spans="2:9" x14ac:dyDescent="0.3">
      <c r="B842" s="180"/>
      <c r="C842" s="181" t="str">
        <f t="shared" si="13"/>
        <v/>
      </c>
      <c r="D842" s="180"/>
      <c r="E842" s="182"/>
      <c r="F842" s="182"/>
      <c r="G842" s="183"/>
      <c r="H842" s="184"/>
      <c r="I842" s="180"/>
    </row>
    <row r="843" spans="2:9" x14ac:dyDescent="0.3">
      <c r="B843" s="180"/>
      <c r="C843" s="181" t="str">
        <f t="shared" si="13"/>
        <v/>
      </c>
      <c r="D843" s="180"/>
      <c r="E843" s="182"/>
      <c r="F843" s="182"/>
      <c r="G843" s="183"/>
      <c r="H843" s="184"/>
      <c r="I843" s="180"/>
    </row>
    <row r="844" spans="2:9" x14ac:dyDescent="0.3">
      <c r="B844" s="180"/>
      <c r="C844" s="181" t="str">
        <f t="shared" si="13"/>
        <v/>
      </c>
      <c r="D844" s="180"/>
      <c r="E844" s="182"/>
      <c r="F844" s="182"/>
      <c r="G844" s="183"/>
      <c r="H844" s="184"/>
      <c r="I844" s="180"/>
    </row>
    <row r="845" spans="2:9" x14ac:dyDescent="0.3">
      <c r="B845" s="180"/>
      <c r="C845" s="181" t="str">
        <f t="shared" si="13"/>
        <v/>
      </c>
      <c r="D845" s="180"/>
      <c r="E845" s="182"/>
      <c r="F845" s="182"/>
      <c r="G845" s="183"/>
      <c r="H845" s="184"/>
      <c r="I845" s="180"/>
    </row>
    <row r="846" spans="2:9" x14ac:dyDescent="0.3">
      <c r="B846" s="180"/>
      <c r="C846" s="181" t="str">
        <f t="shared" si="13"/>
        <v/>
      </c>
      <c r="D846" s="180"/>
      <c r="E846" s="182"/>
      <c r="F846" s="182"/>
      <c r="G846" s="183"/>
      <c r="H846" s="184"/>
      <c r="I846" s="180"/>
    </row>
    <row r="847" spans="2:9" x14ac:dyDescent="0.3">
      <c r="B847" s="180"/>
      <c r="C847" s="181" t="str">
        <f t="shared" si="13"/>
        <v/>
      </c>
      <c r="D847" s="180"/>
      <c r="E847" s="182"/>
      <c r="F847" s="182"/>
      <c r="G847" s="183"/>
      <c r="H847" s="184"/>
      <c r="I847" s="180"/>
    </row>
    <row r="848" spans="2:9" x14ac:dyDescent="0.3">
      <c r="B848" s="180"/>
      <c r="C848" s="181" t="str">
        <f t="shared" si="13"/>
        <v/>
      </c>
      <c r="D848" s="180"/>
      <c r="E848" s="182"/>
      <c r="F848" s="182"/>
      <c r="G848" s="183"/>
      <c r="H848" s="184"/>
      <c r="I848" s="180"/>
    </row>
    <row r="849" spans="2:9" x14ac:dyDescent="0.3">
      <c r="B849" s="180"/>
      <c r="C849" s="181" t="str">
        <f t="shared" si="13"/>
        <v/>
      </c>
      <c r="D849" s="180"/>
      <c r="E849" s="182"/>
      <c r="F849" s="182"/>
      <c r="G849" s="183"/>
      <c r="H849" s="184"/>
      <c r="I849" s="180"/>
    </row>
    <row r="850" spans="2:9" x14ac:dyDescent="0.3">
      <c r="B850" s="180"/>
      <c r="C850" s="181" t="str">
        <f t="shared" si="13"/>
        <v/>
      </c>
      <c r="D850" s="180"/>
      <c r="E850" s="182"/>
      <c r="F850" s="182"/>
      <c r="G850" s="183"/>
      <c r="H850" s="184"/>
      <c r="I850" s="180"/>
    </row>
    <row r="851" spans="2:9" x14ac:dyDescent="0.3">
      <c r="B851" s="180"/>
      <c r="C851" s="181" t="str">
        <f t="shared" si="13"/>
        <v/>
      </c>
      <c r="D851" s="180"/>
      <c r="E851" s="182"/>
      <c r="F851" s="182"/>
      <c r="G851" s="183"/>
      <c r="H851" s="184"/>
      <c r="I851" s="180"/>
    </row>
    <row r="852" spans="2:9" x14ac:dyDescent="0.3">
      <c r="B852" s="180"/>
      <c r="C852" s="181" t="str">
        <f t="shared" si="13"/>
        <v/>
      </c>
      <c r="D852" s="180"/>
      <c r="E852" s="182"/>
      <c r="F852" s="182"/>
      <c r="G852" s="183"/>
      <c r="H852" s="184"/>
      <c r="I852" s="180"/>
    </row>
    <row r="853" spans="2:9" x14ac:dyDescent="0.3">
      <c r="B853" s="180"/>
      <c r="C853" s="181" t="str">
        <f t="shared" si="13"/>
        <v/>
      </c>
      <c r="D853" s="180"/>
      <c r="E853" s="182"/>
      <c r="F853" s="182"/>
      <c r="G853" s="183"/>
      <c r="H853" s="184"/>
      <c r="I853" s="180"/>
    </row>
    <row r="854" spans="2:9" x14ac:dyDescent="0.3">
      <c r="B854" s="180"/>
      <c r="C854" s="181" t="str">
        <f t="shared" si="13"/>
        <v/>
      </c>
      <c r="D854" s="180"/>
      <c r="E854" s="182"/>
      <c r="F854" s="182"/>
      <c r="G854" s="183"/>
      <c r="H854" s="184"/>
      <c r="I854" s="180"/>
    </row>
    <row r="855" spans="2:9" x14ac:dyDescent="0.3">
      <c r="B855" s="180"/>
      <c r="C855" s="181" t="str">
        <f t="shared" si="13"/>
        <v/>
      </c>
      <c r="D855" s="180"/>
      <c r="E855" s="182"/>
      <c r="F855" s="182"/>
      <c r="G855" s="183"/>
      <c r="H855" s="184"/>
      <c r="I855" s="180"/>
    </row>
    <row r="856" spans="2:9" x14ac:dyDescent="0.3">
      <c r="B856" s="180"/>
      <c r="C856" s="181" t="str">
        <f t="shared" si="13"/>
        <v/>
      </c>
      <c r="D856" s="180"/>
      <c r="E856" s="182"/>
      <c r="F856" s="182"/>
      <c r="G856" s="183"/>
      <c r="H856" s="184"/>
      <c r="I856" s="180"/>
    </row>
    <row r="857" spans="2:9" x14ac:dyDescent="0.3">
      <c r="B857" s="180"/>
      <c r="C857" s="181" t="str">
        <f t="shared" si="13"/>
        <v/>
      </c>
      <c r="D857" s="180"/>
      <c r="E857" s="182"/>
      <c r="F857" s="182"/>
      <c r="G857" s="183"/>
      <c r="H857" s="184"/>
      <c r="I857" s="180"/>
    </row>
    <row r="858" spans="2:9" x14ac:dyDescent="0.3">
      <c r="B858" s="180"/>
      <c r="C858" s="181" t="str">
        <f t="shared" si="13"/>
        <v/>
      </c>
      <c r="D858" s="180"/>
      <c r="E858" s="182"/>
      <c r="F858" s="182"/>
      <c r="G858" s="183"/>
      <c r="H858" s="184"/>
      <c r="I858" s="180"/>
    </row>
    <row r="859" spans="2:9" x14ac:dyDescent="0.3">
      <c r="B859" s="180"/>
      <c r="C859" s="181" t="str">
        <f t="shared" si="13"/>
        <v/>
      </c>
      <c r="D859" s="180"/>
      <c r="E859" s="182"/>
      <c r="F859" s="182"/>
      <c r="G859" s="183"/>
      <c r="H859" s="184"/>
      <c r="I859" s="180"/>
    </row>
    <row r="860" spans="2:9" x14ac:dyDescent="0.3">
      <c r="B860" s="180"/>
      <c r="C860" s="181" t="str">
        <f t="shared" si="13"/>
        <v/>
      </c>
      <c r="D860" s="180"/>
      <c r="E860" s="182"/>
      <c r="F860" s="182"/>
      <c r="G860" s="183"/>
      <c r="H860" s="184"/>
      <c r="I860" s="180"/>
    </row>
    <row r="861" spans="2:9" x14ac:dyDescent="0.3">
      <c r="B861" s="180"/>
      <c r="C861" s="181" t="str">
        <f t="shared" si="13"/>
        <v/>
      </c>
      <c r="D861" s="180"/>
      <c r="E861" s="182"/>
      <c r="F861" s="182"/>
      <c r="G861" s="183"/>
      <c r="H861" s="184"/>
      <c r="I861" s="180"/>
    </row>
    <row r="862" spans="2:9" x14ac:dyDescent="0.3">
      <c r="B862" s="180"/>
      <c r="C862" s="181" t="str">
        <f t="shared" si="13"/>
        <v/>
      </c>
      <c r="D862" s="180"/>
      <c r="E862" s="182"/>
      <c r="F862" s="182"/>
      <c r="G862" s="183"/>
      <c r="H862" s="184"/>
      <c r="I862" s="180"/>
    </row>
    <row r="863" spans="2:9" x14ac:dyDescent="0.3">
      <c r="B863" s="180"/>
      <c r="C863" s="181" t="str">
        <f t="shared" si="13"/>
        <v/>
      </c>
      <c r="D863" s="180"/>
      <c r="E863" s="182"/>
      <c r="F863" s="182"/>
      <c r="G863" s="183"/>
      <c r="H863" s="184"/>
      <c r="I863" s="180"/>
    </row>
    <row r="864" spans="2:9" x14ac:dyDescent="0.3">
      <c r="B864" s="180"/>
      <c r="C864" s="181" t="str">
        <f t="shared" si="13"/>
        <v/>
      </c>
      <c r="D864" s="180"/>
      <c r="E864" s="182"/>
      <c r="F864" s="182"/>
      <c r="G864" s="183"/>
      <c r="H864" s="184"/>
      <c r="I864" s="180"/>
    </row>
    <row r="865" spans="2:9" x14ac:dyDescent="0.3">
      <c r="B865" s="180"/>
      <c r="C865" s="181" t="str">
        <f t="shared" si="13"/>
        <v/>
      </c>
      <c r="D865" s="180"/>
      <c r="E865" s="182"/>
      <c r="F865" s="182"/>
      <c r="G865" s="183"/>
      <c r="H865" s="184"/>
      <c r="I865" s="180"/>
    </row>
    <row r="866" spans="2:9" x14ac:dyDescent="0.3">
      <c r="B866" s="180"/>
      <c r="C866" s="181" t="str">
        <f t="shared" si="13"/>
        <v/>
      </c>
      <c r="D866" s="180"/>
      <c r="E866" s="182"/>
      <c r="F866" s="182"/>
      <c r="G866" s="183"/>
      <c r="H866" s="184"/>
      <c r="I866" s="180"/>
    </row>
    <row r="867" spans="2:9" x14ac:dyDescent="0.3">
      <c r="B867" s="180"/>
      <c r="C867" s="181" t="str">
        <f t="shared" si="13"/>
        <v/>
      </c>
      <c r="D867" s="180"/>
      <c r="E867" s="182"/>
      <c r="F867" s="182"/>
      <c r="G867" s="183"/>
      <c r="H867" s="184"/>
      <c r="I867" s="180"/>
    </row>
    <row r="868" spans="2:9" x14ac:dyDescent="0.3">
      <c r="B868" s="180"/>
      <c r="C868" s="181" t="str">
        <f t="shared" si="13"/>
        <v/>
      </c>
      <c r="D868" s="180"/>
      <c r="E868" s="182"/>
      <c r="F868" s="182"/>
      <c r="G868" s="183"/>
      <c r="H868" s="184"/>
      <c r="I868" s="180"/>
    </row>
    <row r="869" spans="2:9" x14ac:dyDescent="0.3">
      <c r="B869" s="180"/>
      <c r="C869" s="181" t="str">
        <f t="shared" si="13"/>
        <v/>
      </c>
      <c r="D869" s="180"/>
      <c r="E869" s="182"/>
      <c r="F869" s="182"/>
      <c r="G869" s="183"/>
      <c r="H869" s="184"/>
      <c r="I869" s="180"/>
    </row>
    <row r="870" spans="2:9" x14ac:dyDescent="0.3">
      <c r="B870" s="180"/>
      <c r="C870" s="181" t="str">
        <f t="shared" si="13"/>
        <v/>
      </c>
      <c r="D870" s="180"/>
      <c r="E870" s="182"/>
      <c r="F870" s="182"/>
      <c r="G870" s="183"/>
      <c r="H870" s="184"/>
      <c r="I870" s="180"/>
    </row>
    <row r="871" spans="2:9" x14ac:dyDescent="0.3">
      <c r="B871" s="180"/>
      <c r="C871" s="181" t="str">
        <f t="shared" si="13"/>
        <v/>
      </c>
      <c r="D871" s="180"/>
      <c r="E871" s="182"/>
      <c r="F871" s="182"/>
      <c r="G871" s="183"/>
      <c r="H871" s="184"/>
      <c r="I871" s="180"/>
    </row>
    <row r="872" spans="2:9" x14ac:dyDescent="0.3">
      <c r="B872" s="180"/>
      <c r="C872" s="181" t="str">
        <f t="shared" si="13"/>
        <v/>
      </c>
      <c r="D872" s="180"/>
      <c r="E872" s="182"/>
      <c r="F872" s="182"/>
      <c r="G872" s="183"/>
      <c r="H872" s="184"/>
      <c r="I872" s="180"/>
    </row>
    <row r="873" spans="2:9" x14ac:dyDescent="0.3">
      <c r="B873" s="180"/>
      <c r="C873" s="181" t="str">
        <f t="shared" si="13"/>
        <v/>
      </c>
      <c r="D873" s="180"/>
      <c r="E873" s="182"/>
      <c r="F873" s="182"/>
      <c r="G873" s="183"/>
      <c r="H873" s="184"/>
      <c r="I873" s="180"/>
    </row>
    <row r="874" spans="2:9" x14ac:dyDescent="0.3">
      <c r="B874" s="180"/>
      <c r="C874" s="181" t="str">
        <f t="shared" si="13"/>
        <v/>
      </c>
      <c r="D874" s="180"/>
      <c r="E874" s="182"/>
      <c r="F874" s="182"/>
      <c r="G874" s="183"/>
      <c r="H874" s="184"/>
      <c r="I874" s="180"/>
    </row>
    <row r="875" spans="2:9" x14ac:dyDescent="0.3">
      <c r="B875" s="180"/>
      <c r="C875" s="181" t="str">
        <f t="shared" si="13"/>
        <v/>
      </c>
      <c r="D875" s="180"/>
      <c r="E875" s="182"/>
      <c r="F875" s="182"/>
      <c r="G875" s="183"/>
      <c r="H875" s="184"/>
      <c r="I875" s="180"/>
    </row>
    <row r="876" spans="2:9" x14ac:dyDescent="0.3">
      <c r="B876" s="180"/>
      <c r="C876" s="181" t="str">
        <f t="shared" si="13"/>
        <v/>
      </c>
      <c r="D876" s="180"/>
      <c r="E876" s="182"/>
      <c r="F876" s="182"/>
      <c r="G876" s="183"/>
      <c r="H876" s="184"/>
      <c r="I876" s="180"/>
    </row>
    <row r="877" spans="2:9" x14ac:dyDescent="0.3">
      <c r="B877" s="180"/>
      <c r="C877" s="181" t="str">
        <f t="shared" si="13"/>
        <v/>
      </c>
      <c r="D877" s="180"/>
      <c r="E877" s="182"/>
      <c r="F877" s="182"/>
      <c r="G877" s="183"/>
      <c r="H877" s="184"/>
      <c r="I877" s="180"/>
    </row>
    <row r="878" spans="2:9" x14ac:dyDescent="0.3">
      <c r="B878" s="180"/>
      <c r="C878" s="181" t="str">
        <f t="shared" si="13"/>
        <v/>
      </c>
      <c r="D878" s="180"/>
      <c r="E878" s="182"/>
      <c r="F878" s="182"/>
      <c r="G878" s="183"/>
      <c r="H878" s="184"/>
      <c r="I878" s="180"/>
    </row>
    <row r="879" spans="2:9" x14ac:dyDescent="0.3">
      <c r="B879" s="180"/>
      <c r="C879" s="181" t="str">
        <f t="shared" si="13"/>
        <v/>
      </c>
      <c r="D879" s="180"/>
      <c r="E879" s="182"/>
      <c r="F879" s="182"/>
      <c r="G879" s="183"/>
      <c r="H879" s="184"/>
      <c r="I879" s="180"/>
    </row>
    <row r="880" spans="2:9" x14ac:dyDescent="0.3">
      <c r="B880" s="180"/>
      <c r="C880" s="181" t="str">
        <f t="shared" si="13"/>
        <v/>
      </c>
      <c r="D880" s="180"/>
      <c r="E880" s="182"/>
      <c r="F880" s="182"/>
      <c r="G880" s="183"/>
      <c r="H880" s="184"/>
      <c r="I880" s="180"/>
    </row>
    <row r="881" spans="2:9" x14ac:dyDescent="0.3">
      <c r="B881" s="180"/>
      <c r="C881" s="181" t="str">
        <f t="shared" si="13"/>
        <v/>
      </c>
      <c r="D881" s="180"/>
      <c r="E881" s="182"/>
      <c r="F881" s="182"/>
      <c r="G881" s="183"/>
      <c r="H881" s="184"/>
      <c r="I881" s="180"/>
    </row>
    <row r="882" spans="2:9" x14ac:dyDescent="0.3">
      <c r="B882" s="180"/>
      <c r="C882" s="181" t="str">
        <f t="shared" si="13"/>
        <v/>
      </c>
      <c r="D882" s="180"/>
      <c r="E882" s="182"/>
      <c r="F882" s="182"/>
      <c r="G882" s="183"/>
      <c r="H882" s="184"/>
      <c r="I882" s="180"/>
    </row>
    <row r="883" spans="2:9" x14ac:dyDescent="0.3">
      <c r="B883" s="180"/>
      <c r="C883" s="181" t="str">
        <f t="shared" si="13"/>
        <v/>
      </c>
      <c r="D883" s="180"/>
      <c r="E883" s="182"/>
      <c r="F883" s="182"/>
      <c r="G883" s="183"/>
      <c r="H883" s="184"/>
      <c r="I883" s="180"/>
    </row>
    <row r="884" spans="2:9" x14ac:dyDescent="0.3">
      <c r="B884" s="180"/>
      <c r="C884" s="181" t="str">
        <f t="shared" si="13"/>
        <v/>
      </c>
      <c r="D884" s="180"/>
      <c r="E884" s="182"/>
      <c r="F884" s="182"/>
      <c r="G884" s="183"/>
      <c r="H884" s="184"/>
      <c r="I884" s="180"/>
    </row>
    <row r="885" spans="2:9" x14ac:dyDescent="0.3">
      <c r="B885" s="180"/>
      <c r="C885" s="181" t="str">
        <f t="shared" si="13"/>
        <v/>
      </c>
      <c r="D885" s="180"/>
      <c r="E885" s="182"/>
      <c r="F885" s="182"/>
      <c r="G885" s="183"/>
      <c r="H885" s="184"/>
      <c r="I885" s="180"/>
    </row>
    <row r="886" spans="2:9" x14ac:dyDescent="0.3">
      <c r="B886" s="180"/>
      <c r="C886" s="181" t="str">
        <f t="shared" si="13"/>
        <v/>
      </c>
      <c r="D886" s="180"/>
      <c r="E886" s="182"/>
      <c r="F886" s="182"/>
      <c r="G886" s="183"/>
      <c r="H886" s="184"/>
      <c r="I886" s="180"/>
    </row>
    <row r="887" spans="2:9" x14ac:dyDescent="0.3">
      <c r="B887" s="180"/>
      <c r="C887" s="181" t="str">
        <f t="shared" si="13"/>
        <v/>
      </c>
      <c r="D887" s="180"/>
      <c r="E887" s="182"/>
      <c r="F887" s="182"/>
      <c r="G887" s="183"/>
      <c r="H887" s="184"/>
      <c r="I887" s="180"/>
    </row>
    <row r="888" spans="2:9" x14ac:dyDescent="0.3">
      <c r="B888" s="180"/>
      <c r="C888" s="181" t="str">
        <f t="shared" si="13"/>
        <v/>
      </c>
      <c r="D888" s="180"/>
      <c r="E888" s="182"/>
      <c r="F888" s="182"/>
      <c r="G888" s="183"/>
      <c r="H888" s="184"/>
      <c r="I888" s="180"/>
    </row>
    <row r="889" spans="2:9" x14ac:dyDescent="0.3">
      <c r="B889" s="180"/>
      <c r="C889" s="181" t="str">
        <f t="shared" si="13"/>
        <v/>
      </c>
      <c r="D889" s="180"/>
      <c r="E889" s="182"/>
      <c r="F889" s="182"/>
      <c r="G889" s="183"/>
      <c r="H889" s="184"/>
      <c r="I889" s="180"/>
    </row>
    <row r="890" spans="2:9" x14ac:dyDescent="0.3">
      <c r="B890" s="180"/>
      <c r="C890" s="181" t="str">
        <f t="shared" si="13"/>
        <v/>
      </c>
      <c r="D890" s="180"/>
      <c r="E890" s="182"/>
      <c r="F890" s="182"/>
      <c r="G890" s="183"/>
      <c r="H890" s="184"/>
      <c r="I890" s="180"/>
    </row>
    <row r="891" spans="2:9" x14ac:dyDescent="0.3">
      <c r="B891" s="180"/>
      <c r="C891" s="181" t="str">
        <f t="shared" si="13"/>
        <v/>
      </c>
      <c r="D891" s="180"/>
      <c r="E891" s="182"/>
      <c r="F891" s="182"/>
      <c r="G891" s="183"/>
      <c r="H891" s="184"/>
      <c r="I891" s="180"/>
    </row>
    <row r="892" spans="2:9" x14ac:dyDescent="0.3">
      <c r="B892" s="180"/>
      <c r="C892" s="181" t="str">
        <f t="shared" si="13"/>
        <v/>
      </c>
      <c r="D892" s="180"/>
      <c r="E892" s="182"/>
      <c r="F892" s="182"/>
      <c r="G892" s="183"/>
      <c r="H892" s="184"/>
      <c r="I892" s="180"/>
    </row>
    <row r="893" spans="2:9" x14ac:dyDescent="0.3">
      <c r="B893" s="180"/>
      <c r="C893" s="181" t="str">
        <f t="shared" si="13"/>
        <v/>
      </c>
      <c r="D893" s="180"/>
      <c r="E893" s="182"/>
      <c r="F893" s="182"/>
      <c r="G893" s="183"/>
      <c r="H893" s="184"/>
      <c r="I893" s="180"/>
    </row>
    <row r="894" spans="2:9" x14ac:dyDescent="0.3">
      <c r="B894" s="180"/>
      <c r="C894" s="181" t="str">
        <f t="shared" si="13"/>
        <v/>
      </c>
      <c r="D894" s="180"/>
      <c r="E894" s="182"/>
      <c r="F894" s="182"/>
      <c r="G894" s="183"/>
      <c r="H894" s="184"/>
      <c r="I894" s="180"/>
    </row>
    <row r="895" spans="2:9" x14ac:dyDescent="0.3">
      <c r="B895" s="180"/>
      <c r="C895" s="181" t="str">
        <f t="shared" si="13"/>
        <v/>
      </c>
      <c r="D895" s="180"/>
      <c r="E895" s="182"/>
      <c r="F895" s="182"/>
      <c r="G895" s="183"/>
      <c r="H895" s="184"/>
      <c r="I895" s="180"/>
    </row>
    <row r="896" spans="2:9" x14ac:dyDescent="0.3">
      <c r="B896" s="180"/>
      <c r="C896" s="181" t="str">
        <f t="shared" si="13"/>
        <v/>
      </c>
      <c r="D896" s="180"/>
      <c r="E896" s="182"/>
      <c r="F896" s="182"/>
      <c r="G896" s="183"/>
      <c r="H896" s="184"/>
      <c r="I896" s="180"/>
    </row>
    <row r="897" spans="2:9" x14ac:dyDescent="0.3">
      <c r="B897" s="180"/>
      <c r="C897" s="181" t="str">
        <f t="shared" si="13"/>
        <v/>
      </c>
      <c r="D897" s="180"/>
      <c r="E897" s="182"/>
      <c r="F897" s="182"/>
      <c r="G897" s="183"/>
      <c r="H897" s="184"/>
      <c r="I897" s="180"/>
    </row>
    <row r="898" spans="2:9" x14ac:dyDescent="0.3">
      <c r="B898" s="180"/>
      <c r="C898" s="181" t="str">
        <f t="shared" si="13"/>
        <v/>
      </c>
      <c r="D898" s="180"/>
      <c r="E898" s="182"/>
      <c r="F898" s="182"/>
      <c r="G898" s="183"/>
      <c r="H898" s="184"/>
      <c r="I898" s="180"/>
    </row>
    <row r="899" spans="2:9" x14ac:dyDescent="0.3">
      <c r="B899" s="180"/>
      <c r="C899" s="181" t="str">
        <f t="shared" si="13"/>
        <v/>
      </c>
      <c r="D899" s="180"/>
      <c r="E899" s="182"/>
      <c r="F899" s="182"/>
      <c r="G899" s="183"/>
      <c r="H899" s="184"/>
      <c r="I899" s="180"/>
    </row>
    <row r="900" spans="2:9" x14ac:dyDescent="0.3">
      <c r="B900" s="180"/>
      <c r="C900" s="181" t="str">
        <f t="shared" ref="C900:C963" si="14">IFERROR(INDEX(Ref_Name,MATCH(B900,Ref_Code,0)),"")</f>
        <v/>
      </c>
      <c r="D900" s="180"/>
      <c r="E900" s="182"/>
      <c r="F900" s="182"/>
      <c r="G900" s="183"/>
      <c r="H900" s="184"/>
      <c r="I900" s="180"/>
    </row>
    <row r="901" spans="2:9" x14ac:dyDescent="0.3">
      <c r="B901" s="180"/>
      <c r="C901" s="181" t="str">
        <f t="shared" si="14"/>
        <v/>
      </c>
      <c r="D901" s="180"/>
      <c r="E901" s="182"/>
      <c r="F901" s="182"/>
      <c r="G901" s="183"/>
      <c r="H901" s="184"/>
      <c r="I901" s="180"/>
    </row>
    <row r="902" spans="2:9" x14ac:dyDescent="0.3">
      <c r="B902" s="180"/>
      <c r="C902" s="181" t="str">
        <f t="shared" si="14"/>
        <v/>
      </c>
      <c r="D902" s="180"/>
      <c r="E902" s="182"/>
      <c r="F902" s="182"/>
      <c r="G902" s="183"/>
      <c r="H902" s="184"/>
      <c r="I902" s="180"/>
    </row>
    <row r="903" spans="2:9" x14ac:dyDescent="0.3">
      <c r="B903" s="180"/>
      <c r="C903" s="181" t="str">
        <f t="shared" si="14"/>
        <v/>
      </c>
      <c r="D903" s="180"/>
      <c r="E903" s="182"/>
      <c r="F903" s="182"/>
      <c r="G903" s="183"/>
      <c r="H903" s="184"/>
      <c r="I903" s="180"/>
    </row>
    <row r="904" spans="2:9" x14ac:dyDescent="0.3">
      <c r="B904" s="180"/>
      <c r="C904" s="181" t="str">
        <f t="shared" si="14"/>
        <v/>
      </c>
      <c r="D904" s="180"/>
      <c r="E904" s="182"/>
      <c r="F904" s="182"/>
      <c r="G904" s="183"/>
      <c r="H904" s="184"/>
      <c r="I904" s="180"/>
    </row>
    <row r="905" spans="2:9" x14ac:dyDescent="0.3">
      <c r="B905" s="180"/>
      <c r="C905" s="181" t="str">
        <f t="shared" si="14"/>
        <v/>
      </c>
      <c r="D905" s="180"/>
      <c r="E905" s="182"/>
      <c r="F905" s="182"/>
      <c r="G905" s="183"/>
      <c r="H905" s="184"/>
      <c r="I905" s="180"/>
    </row>
    <row r="906" spans="2:9" x14ac:dyDescent="0.3">
      <c r="B906" s="180"/>
      <c r="C906" s="181" t="str">
        <f t="shared" si="14"/>
        <v/>
      </c>
      <c r="D906" s="180"/>
      <c r="E906" s="182"/>
      <c r="F906" s="182"/>
      <c r="G906" s="183"/>
      <c r="H906" s="184"/>
      <c r="I906" s="180"/>
    </row>
    <row r="907" spans="2:9" x14ac:dyDescent="0.3">
      <c r="B907" s="180"/>
      <c r="C907" s="181" t="str">
        <f t="shared" si="14"/>
        <v/>
      </c>
      <c r="D907" s="180"/>
      <c r="E907" s="182"/>
      <c r="F907" s="182"/>
      <c r="G907" s="183"/>
      <c r="H907" s="184"/>
      <c r="I907" s="180"/>
    </row>
    <row r="908" spans="2:9" x14ac:dyDescent="0.3">
      <c r="B908" s="180"/>
      <c r="C908" s="181" t="str">
        <f t="shared" si="14"/>
        <v/>
      </c>
      <c r="D908" s="180"/>
      <c r="E908" s="182"/>
      <c r="F908" s="182"/>
      <c r="G908" s="183"/>
      <c r="H908" s="184"/>
      <c r="I908" s="180"/>
    </row>
    <row r="909" spans="2:9" x14ac:dyDescent="0.3">
      <c r="B909" s="180"/>
      <c r="C909" s="181" t="str">
        <f t="shared" si="14"/>
        <v/>
      </c>
      <c r="D909" s="180"/>
      <c r="E909" s="182"/>
      <c r="F909" s="182"/>
      <c r="G909" s="183"/>
      <c r="H909" s="184"/>
      <c r="I909" s="180"/>
    </row>
    <row r="910" spans="2:9" x14ac:dyDescent="0.3">
      <c r="B910" s="180"/>
      <c r="C910" s="181" t="str">
        <f t="shared" si="14"/>
        <v/>
      </c>
      <c r="D910" s="180"/>
      <c r="E910" s="182"/>
      <c r="F910" s="182"/>
      <c r="G910" s="183"/>
      <c r="H910" s="184"/>
      <c r="I910" s="180"/>
    </row>
    <row r="911" spans="2:9" x14ac:dyDescent="0.3">
      <c r="B911" s="180"/>
      <c r="C911" s="181" t="str">
        <f t="shared" si="14"/>
        <v/>
      </c>
      <c r="D911" s="180"/>
      <c r="E911" s="182"/>
      <c r="F911" s="182"/>
      <c r="G911" s="183"/>
      <c r="H911" s="184"/>
      <c r="I911" s="180"/>
    </row>
    <row r="912" spans="2:9" x14ac:dyDescent="0.3">
      <c r="B912" s="180"/>
      <c r="C912" s="181" t="str">
        <f t="shared" si="14"/>
        <v/>
      </c>
      <c r="D912" s="180"/>
      <c r="E912" s="182"/>
      <c r="F912" s="182"/>
      <c r="G912" s="183"/>
      <c r="H912" s="184"/>
      <c r="I912" s="180"/>
    </row>
    <row r="913" spans="2:9" x14ac:dyDescent="0.3">
      <c r="B913" s="180"/>
      <c r="C913" s="181" t="str">
        <f t="shared" si="14"/>
        <v/>
      </c>
      <c r="D913" s="180"/>
      <c r="E913" s="182"/>
      <c r="F913" s="182"/>
      <c r="G913" s="183"/>
      <c r="H913" s="184"/>
      <c r="I913" s="180"/>
    </row>
    <row r="914" spans="2:9" x14ac:dyDescent="0.3">
      <c r="B914" s="180"/>
      <c r="C914" s="181" t="str">
        <f t="shared" si="14"/>
        <v/>
      </c>
      <c r="D914" s="180"/>
      <c r="E914" s="182"/>
      <c r="F914" s="182"/>
      <c r="G914" s="183"/>
      <c r="H914" s="184"/>
      <c r="I914" s="180"/>
    </row>
    <row r="915" spans="2:9" x14ac:dyDescent="0.3">
      <c r="B915" s="180"/>
      <c r="C915" s="181" t="str">
        <f t="shared" si="14"/>
        <v/>
      </c>
      <c r="D915" s="180"/>
      <c r="E915" s="182"/>
      <c r="F915" s="182"/>
      <c r="G915" s="183"/>
      <c r="H915" s="184"/>
      <c r="I915" s="180"/>
    </row>
    <row r="916" spans="2:9" x14ac:dyDescent="0.3">
      <c r="B916" s="180"/>
      <c r="C916" s="181" t="str">
        <f t="shared" si="14"/>
        <v/>
      </c>
      <c r="D916" s="180"/>
      <c r="E916" s="182"/>
      <c r="F916" s="182"/>
      <c r="G916" s="183"/>
      <c r="H916" s="184"/>
      <c r="I916" s="180"/>
    </row>
    <row r="917" spans="2:9" x14ac:dyDescent="0.3">
      <c r="B917" s="180"/>
      <c r="C917" s="181" t="str">
        <f t="shared" si="14"/>
        <v/>
      </c>
      <c r="D917" s="180"/>
      <c r="E917" s="182"/>
      <c r="F917" s="182"/>
      <c r="G917" s="183"/>
      <c r="H917" s="184"/>
      <c r="I917" s="180"/>
    </row>
    <row r="918" spans="2:9" x14ac:dyDescent="0.3">
      <c r="B918" s="180"/>
      <c r="C918" s="181" t="str">
        <f t="shared" si="14"/>
        <v/>
      </c>
      <c r="D918" s="180"/>
      <c r="E918" s="182"/>
      <c r="F918" s="182"/>
      <c r="G918" s="183"/>
      <c r="H918" s="184"/>
      <c r="I918" s="180"/>
    </row>
    <row r="919" spans="2:9" x14ac:dyDescent="0.3">
      <c r="B919" s="180"/>
      <c r="C919" s="181" t="str">
        <f t="shared" si="14"/>
        <v/>
      </c>
      <c r="D919" s="180"/>
      <c r="E919" s="182"/>
      <c r="F919" s="182"/>
      <c r="G919" s="183"/>
      <c r="H919" s="184"/>
      <c r="I919" s="180"/>
    </row>
    <row r="920" spans="2:9" x14ac:dyDescent="0.3">
      <c r="B920" s="180"/>
      <c r="C920" s="181" t="str">
        <f t="shared" si="14"/>
        <v/>
      </c>
      <c r="D920" s="180"/>
      <c r="E920" s="182"/>
      <c r="F920" s="182"/>
      <c r="G920" s="183"/>
      <c r="H920" s="184"/>
      <c r="I920" s="180"/>
    </row>
    <row r="921" spans="2:9" x14ac:dyDescent="0.3">
      <c r="B921" s="180"/>
      <c r="C921" s="181" t="str">
        <f t="shared" si="14"/>
        <v/>
      </c>
      <c r="D921" s="180"/>
      <c r="E921" s="182"/>
      <c r="F921" s="182"/>
      <c r="G921" s="183"/>
      <c r="H921" s="184"/>
      <c r="I921" s="180"/>
    </row>
    <row r="922" spans="2:9" x14ac:dyDescent="0.3">
      <c r="B922" s="180"/>
      <c r="C922" s="181" t="str">
        <f t="shared" si="14"/>
        <v/>
      </c>
      <c r="D922" s="180"/>
      <c r="E922" s="182"/>
      <c r="F922" s="182"/>
      <c r="G922" s="183"/>
      <c r="H922" s="184"/>
      <c r="I922" s="180"/>
    </row>
    <row r="923" spans="2:9" x14ac:dyDescent="0.3">
      <c r="B923" s="180"/>
      <c r="C923" s="181" t="str">
        <f t="shared" si="14"/>
        <v/>
      </c>
      <c r="D923" s="180"/>
      <c r="E923" s="182"/>
      <c r="F923" s="182"/>
      <c r="G923" s="183"/>
      <c r="H923" s="184"/>
      <c r="I923" s="180"/>
    </row>
    <row r="924" spans="2:9" x14ac:dyDescent="0.3">
      <c r="B924" s="180"/>
      <c r="C924" s="181" t="str">
        <f t="shared" si="14"/>
        <v/>
      </c>
      <c r="D924" s="180"/>
      <c r="E924" s="182"/>
      <c r="F924" s="182"/>
      <c r="G924" s="183"/>
      <c r="H924" s="184"/>
      <c r="I924" s="180"/>
    </row>
    <row r="925" spans="2:9" x14ac:dyDescent="0.3">
      <c r="B925" s="180"/>
      <c r="C925" s="181" t="str">
        <f t="shared" si="14"/>
        <v/>
      </c>
      <c r="D925" s="180"/>
      <c r="E925" s="182"/>
      <c r="F925" s="182"/>
      <c r="G925" s="183"/>
      <c r="H925" s="184"/>
      <c r="I925" s="180"/>
    </row>
    <row r="926" spans="2:9" x14ac:dyDescent="0.3">
      <c r="B926" s="180"/>
      <c r="C926" s="181" t="str">
        <f t="shared" si="14"/>
        <v/>
      </c>
      <c r="D926" s="180"/>
      <c r="E926" s="182"/>
      <c r="F926" s="182"/>
      <c r="G926" s="183"/>
      <c r="H926" s="184"/>
      <c r="I926" s="180"/>
    </row>
    <row r="927" spans="2:9" x14ac:dyDescent="0.3">
      <c r="B927" s="180"/>
      <c r="C927" s="181" t="str">
        <f t="shared" si="14"/>
        <v/>
      </c>
      <c r="D927" s="180"/>
      <c r="E927" s="182"/>
      <c r="F927" s="182"/>
      <c r="G927" s="183"/>
      <c r="H927" s="184"/>
      <c r="I927" s="180"/>
    </row>
    <row r="928" spans="2:9" x14ac:dyDescent="0.3">
      <c r="B928" s="180"/>
      <c r="C928" s="181" t="str">
        <f t="shared" si="14"/>
        <v/>
      </c>
      <c r="D928" s="180"/>
      <c r="E928" s="182"/>
      <c r="F928" s="182"/>
      <c r="G928" s="183"/>
      <c r="H928" s="184"/>
      <c r="I928" s="180"/>
    </row>
    <row r="929" spans="2:9" x14ac:dyDescent="0.3">
      <c r="B929" s="180"/>
      <c r="C929" s="181" t="str">
        <f t="shared" si="14"/>
        <v/>
      </c>
      <c r="D929" s="180"/>
      <c r="E929" s="182"/>
      <c r="F929" s="182"/>
      <c r="G929" s="183"/>
      <c r="H929" s="184"/>
      <c r="I929" s="180"/>
    </row>
    <row r="930" spans="2:9" x14ac:dyDescent="0.3">
      <c r="B930" s="180"/>
      <c r="C930" s="181" t="str">
        <f t="shared" si="14"/>
        <v/>
      </c>
      <c r="D930" s="180"/>
      <c r="E930" s="182"/>
      <c r="F930" s="182"/>
      <c r="G930" s="183"/>
      <c r="H930" s="184"/>
      <c r="I930" s="180"/>
    </row>
    <row r="931" spans="2:9" x14ac:dyDescent="0.3">
      <c r="B931" s="180"/>
      <c r="C931" s="181" t="str">
        <f t="shared" si="14"/>
        <v/>
      </c>
      <c r="D931" s="180"/>
      <c r="E931" s="182"/>
      <c r="F931" s="182"/>
      <c r="G931" s="183"/>
      <c r="H931" s="184"/>
      <c r="I931" s="180"/>
    </row>
    <row r="932" spans="2:9" x14ac:dyDescent="0.3">
      <c r="B932" s="180"/>
      <c r="C932" s="181" t="str">
        <f t="shared" si="14"/>
        <v/>
      </c>
      <c r="D932" s="180"/>
      <c r="E932" s="182"/>
      <c r="F932" s="182"/>
      <c r="G932" s="183"/>
      <c r="H932" s="184"/>
      <c r="I932" s="180"/>
    </row>
    <row r="933" spans="2:9" x14ac:dyDescent="0.3">
      <c r="B933" s="180"/>
      <c r="C933" s="181" t="str">
        <f t="shared" si="14"/>
        <v/>
      </c>
      <c r="D933" s="180"/>
      <c r="E933" s="182"/>
      <c r="F933" s="182"/>
      <c r="G933" s="183"/>
      <c r="H933" s="184"/>
      <c r="I933" s="180"/>
    </row>
    <row r="934" spans="2:9" x14ac:dyDescent="0.3">
      <c r="B934" s="180"/>
      <c r="C934" s="181" t="str">
        <f t="shared" si="14"/>
        <v/>
      </c>
      <c r="D934" s="180"/>
      <c r="E934" s="182"/>
      <c r="F934" s="182"/>
      <c r="G934" s="183"/>
      <c r="H934" s="184"/>
      <c r="I934" s="180"/>
    </row>
    <row r="935" spans="2:9" x14ac:dyDescent="0.3">
      <c r="B935" s="180"/>
      <c r="C935" s="181" t="str">
        <f t="shared" si="14"/>
        <v/>
      </c>
      <c r="D935" s="180"/>
      <c r="E935" s="182"/>
      <c r="F935" s="182"/>
      <c r="G935" s="183"/>
      <c r="H935" s="184"/>
      <c r="I935" s="180"/>
    </row>
    <row r="936" spans="2:9" x14ac:dyDescent="0.3">
      <c r="B936" s="180"/>
      <c r="C936" s="181" t="str">
        <f t="shared" si="14"/>
        <v/>
      </c>
      <c r="D936" s="180"/>
      <c r="E936" s="182"/>
      <c r="F936" s="182"/>
      <c r="G936" s="183"/>
      <c r="H936" s="184"/>
      <c r="I936" s="180"/>
    </row>
    <row r="937" spans="2:9" x14ac:dyDescent="0.3">
      <c r="B937" s="180"/>
      <c r="C937" s="181" t="str">
        <f t="shared" si="14"/>
        <v/>
      </c>
      <c r="D937" s="180"/>
      <c r="E937" s="182"/>
      <c r="F937" s="182"/>
      <c r="G937" s="183"/>
      <c r="H937" s="184"/>
      <c r="I937" s="180"/>
    </row>
    <row r="938" spans="2:9" x14ac:dyDescent="0.3">
      <c r="B938" s="180"/>
      <c r="C938" s="181" t="str">
        <f t="shared" si="14"/>
        <v/>
      </c>
      <c r="D938" s="180"/>
      <c r="E938" s="182"/>
      <c r="F938" s="182"/>
      <c r="G938" s="183"/>
      <c r="H938" s="184"/>
      <c r="I938" s="180"/>
    </row>
    <row r="939" spans="2:9" x14ac:dyDescent="0.3">
      <c r="B939" s="180"/>
      <c r="C939" s="181" t="str">
        <f t="shared" si="14"/>
        <v/>
      </c>
      <c r="D939" s="180"/>
      <c r="E939" s="182"/>
      <c r="F939" s="182"/>
      <c r="G939" s="183"/>
      <c r="H939" s="184"/>
      <c r="I939" s="180"/>
    </row>
    <row r="940" spans="2:9" x14ac:dyDescent="0.3">
      <c r="B940" s="180"/>
      <c r="C940" s="181" t="str">
        <f t="shared" si="14"/>
        <v/>
      </c>
      <c r="D940" s="180"/>
      <c r="E940" s="182"/>
      <c r="F940" s="182"/>
      <c r="G940" s="183"/>
      <c r="H940" s="184"/>
      <c r="I940" s="180"/>
    </row>
    <row r="941" spans="2:9" x14ac:dyDescent="0.3">
      <c r="B941" s="180"/>
      <c r="C941" s="181" t="str">
        <f t="shared" si="14"/>
        <v/>
      </c>
      <c r="D941" s="180"/>
      <c r="E941" s="182"/>
      <c r="F941" s="182"/>
      <c r="G941" s="183"/>
      <c r="H941" s="184"/>
      <c r="I941" s="180"/>
    </row>
    <row r="942" spans="2:9" x14ac:dyDescent="0.3">
      <c r="B942" s="180"/>
      <c r="C942" s="181" t="str">
        <f t="shared" si="14"/>
        <v/>
      </c>
      <c r="D942" s="180"/>
      <c r="E942" s="182"/>
      <c r="F942" s="182"/>
      <c r="G942" s="183"/>
      <c r="H942" s="184"/>
      <c r="I942" s="180"/>
    </row>
    <row r="943" spans="2:9" x14ac:dyDescent="0.3">
      <c r="B943" s="180"/>
      <c r="C943" s="181" t="str">
        <f t="shared" si="14"/>
        <v/>
      </c>
      <c r="D943" s="180"/>
      <c r="E943" s="182"/>
      <c r="F943" s="182"/>
      <c r="G943" s="183"/>
      <c r="H943" s="184"/>
      <c r="I943" s="180"/>
    </row>
    <row r="944" spans="2:9" x14ac:dyDescent="0.3">
      <c r="B944" s="180"/>
      <c r="C944" s="181" t="str">
        <f t="shared" si="14"/>
        <v/>
      </c>
      <c r="D944" s="180"/>
      <c r="E944" s="182"/>
      <c r="F944" s="182"/>
      <c r="G944" s="183"/>
      <c r="H944" s="184"/>
      <c r="I944" s="180"/>
    </row>
    <row r="945" spans="2:9" x14ac:dyDescent="0.3">
      <c r="B945" s="180"/>
      <c r="C945" s="181" t="str">
        <f t="shared" si="14"/>
        <v/>
      </c>
      <c r="D945" s="180"/>
      <c r="E945" s="182"/>
      <c r="F945" s="182"/>
      <c r="G945" s="183"/>
      <c r="H945" s="184"/>
      <c r="I945" s="180"/>
    </row>
    <row r="946" spans="2:9" x14ac:dyDescent="0.3">
      <c r="B946" s="180"/>
      <c r="C946" s="181" t="str">
        <f t="shared" si="14"/>
        <v/>
      </c>
      <c r="D946" s="180"/>
      <c r="E946" s="182"/>
      <c r="F946" s="182"/>
      <c r="G946" s="183"/>
      <c r="H946" s="184"/>
      <c r="I946" s="180"/>
    </row>
    <row r="947" spans="2:9" x14ac:dyDescent="0.3">
      <c r="B947" s="180"/>
      <c r="C947" s="181" t="str">
        <f t="shared" si="14"/>
        <v/>
      </c>
      <c r="D947" s="180"/>
      <c r="E947" s="182"/>
      <c r="F947" s="182"/>
      <c r="G947" s="183"/>
      <c r="H947" s="184"/>
      <c r="I947" s="180"/>
    </row>
    <row r="948" spans="2:9" x14ac:dyDescent="0.3">
      <c r="B948" s="180"/>
      <c r="C948" s="181" t="str">
        <f t="shared" si="14"/>
        <v/>
      </c>
      <c r="D948" s="180"/>
      <c r="E948" s="182"/>
      <c r="F948" s="182"/>
      <c r="G948" s="183"/>
      <c r="H948" s="184"/>
      <c r="I948" s="180"/>
    </row>
    <row r="949" spans="2:9" x14ac:dyDescent="0.3">
      <c r="B949" s="180"/>
      <c r="C949" s="181" t="str">
        <f t="shared" si="14"/>
        <v/>
      </c>
      <c r="D949" s="180"/>
      <c r="E949" s="182"/>
      <c r="F949" s="182"/>
      <c r="G949" s="183"/>
      <c r="H949" s="184"/>
      <c r="I949" s="180"/>
    </row>
    <row r="950" spans="2:9" x14ac:dyDescent="0.3">
      <c r="B950" s="180"/>
      <c r="C950" s="181" t="str">
        <f t="shared" si="14"/>
        <v/>
      </c>
      <c r="D950" s="180"/>
      <c r="E950" s="182"/>
      <c r="F950" s="182"/>
      <c r="G950" s="183"/>
      <c r="H950" s="184"/>
      <c r="I950" s="180"/>
    </row>
    <row r="951" spans="2:9" x14ac:dyDescent="0.3">
      <c r="B951" s="180"/>
      <c r="C951" s="181" t="str">
        <f t="shared" si="14"/>
        <v/>
      </c>
      <c r="D951" s="180"/>
      <c r="E951" s="182"/>
      <c r="F951" s="182"/>
      <c r="G951" s="183"/>
      <c r="H951" s="184"/>
      <c r="I951" s="180"/>
    </row>
    <row r="952" spans="2:9" x14ac:dyDescent="0.3">
      <c r="B952" s="180"/>
      <c r="C952" s="181" t="str">
        <f t="shared" si="14"/>
        <v/>
      </c>
      <c r="D952" s="180"/>
      <c r="E952" s="182"/>
      <c r="F952" s="182"/>
      <c r="G952" s="183"/>
      <c r="H952" s="184"/>
      <c r="I952" s="180"/>
    </row>
    <row r="953" spans="2:9" x14ac:dyDescent="0.3">
      <c r="B953" s="180"/>
      <c r="C953" s="181" t="str">
        <f t="shared" si="14"/>
        <v/>
      </c>
      <c r="D953" s="180"/>
      <c r="E953" s="182"/>
      <c r="F953" s="182"/>
      <c r="G953" s="183"/>
      <c r="H953" s="184"/>
      <c r="I953" s="180"/>
    </row>
    <row r="954" spans="2:9" x14ac:dyDescent="0.3">
      <c r="B954" s="180"/>
      <c r="C954" s="181" t="str">
        <f t="shared" si="14"/>
        <v/>
      </c>
      <c r="D954" s="180"/>
      <c r="E954" s="182"/>
      <c r="F954" s="182"/>
      <c r="G954" s="183"/>
      <c r="H954" s="184"/>
      <c r="I954" s="180"/>
    </row>
    <row r="955" spans="2:9" x14ac:dyDescent="0.3">
      <c r="B955" s="180"/>
      <c r="C955" s="181" t="str">
        <f t="shared" si="14"/>
        <v/>
      </c>
      <c r="D955" s="180"/>
      <c r="E955" s="182"/>
      <c r="F955" s="182"/>
      <c r="G955" s="183"/>
      <c r="H955" s="184"/>
      <c r="I955" s="180"/>
    </row>
    <row r="956" spans="2:9" x14ac:dyDescent="0.3">
      <c r="B956" s="180"/>
      <c r="C956" s="181" t="str">
        <f t="shared" si="14"/>
        <v/>
      </c>
      <c r="D956" s="180"/>
      <c r="E956" s="182"/>
      <c r="F956" s="182"/>
      <c r="G956" s="183"/>
      <c r="H956" s="184"/>
      <c r="I956" s="180"/>
    </row>
    <row r="957" spans="2:9" x14ac:dyDescent="0.3">
      <c r="B957" s="180"/>
      <c r="C957" s="181" t="str">
        <f t="shared" si="14"/>
        <v/>
      </c>
      <c r="D957" s="180"/>
      <c r="E957" s="182"/>
      <c r="F957" s="182"/>
      <c r="G957" s="183"/>
      <c r="H957" s="184"/>
      <c r="I957" s="180"/>
    </row>
    <row r="958" spans="2:9" x14ac:dyDescent="0.3">
      <c r="B958" s="180"/>
      <c r="C958" s="181" t="str">
        <f t="shared" si="14"/>
        <v/>
      </c>
      <c r="D958" s="180"/>
      <c r="E958" s="182"/>
      <c r="F958" s="182"/>
      <c r="G958" s="183"/>
      <c r="H958" s="184"/>
      <c r="I958" s="180"/>
    </row>
    <row r="959" spans="2:9" x14ac:dyDescent="0.3">
      <c r="B959" s="180"/>
      <c r="C959" s="181" t="str">
        <f t="shared" si="14"/>
        <v/>
      </c>
      <c r="D959" s="180"/>
      <c r="E959" s="182"/>
      <c r="F959" s="182"/>
      <c r="G959" s="183"/>
      <c r="H959" s="184"/>
      <c r="I959" s="180"/>
    </row>
    <row r="960" spans="2:9" x14ac:dyDescent="0.3">
      <c r="B960" s="180"/>
      <c r="C960" s="181" t="str">
        <f t="shared" si="14"/>
        <v/>
      </c>
      <c r="D960" s="180"/>
      <c r="E960" s="182"/>
      <c r="F960" s="182"/>
      <c r="G960" s="183"/>
      <c r="H960" s="184"/>
      <c r="I960" s="180"/>
    </row>
    <row r="961" spans="2:9" x14ac:dyDescent="0.3">
      <c r="B961" s="180"/>
      <c r="C961" s="181" t="str">
        <f t="shared" si="14"/>
        <v/>
      </c>
      <c r="D961" s="180"/>
      <c r="E961" s="182"/>
      <c r="F961" s="182"/>
      <c r="G961" s="183"/>
      <c r="H961" s="184"/>
      <c r="I961" s="180"/>
    </row>
    <row r="962" spans="2:9" x14ac:dyDescent="0.3">
      <c r="B962" s="180"/>
      <c r="C962" s="181" t="str">
        <f t="shared" si="14"/>
        <v/>
      </c>
      <c r="D962" s="180"/>
      <c r="E962" s="182"/>
      <c r="F962" s="182"/>
      <c r="G962" s="183"/>
      <c r="H962" s="184"/>
      <c r="I962" s="180"/>
    </row>
    <row r="963" spans="2:9" x14ac:dyDescent="0.3">
      <c r="B963" s="180"/>
      <c r="C963" s="181" t="str">
        <f t="shared" si="14"/>
        <v/>
      </c>
      <c r="D963" s="180"/>
      <c r="E963" s="182"/>
      <c r="F963" s="182"/>
      <c r="G963" s="183"/>
      <c r="H963" s="184"/>
      <c r="I963" s="180"/>
    </row>
    <row r="964" spans="2:9" x14ac:dyDescent="0.3">
      <c r="B964" s="180"/>
      <c r="C964" s="181" t="str">
        <f t="shared" ref="C964:C1001" si="15">IFERROR(INDEX(Ref_Name,MATCH(B964,Ref_Code,0)),"")</f>
        <v/>
      </c>
      <c r="D964" s="180"/>
      <c r="E964" s="182"/>
      <c r="F964" s="182"/>
      <c r="G964" s="183"/>
      <c r="H964" s="184"/>
      <c r="I964" s="180"/>
    </row>
    <row r="965" spans="2:9" x14ac:dyDescent="0.3">
      <c r="B965" s="180"/>
      <c r="C965" s="181" t="str">
        <f t="shared" si="15"/>
        <v/>
      </c>
      <c r="D965" s="180"/>
      <c r="E965" s="182"/>
      <c r="F965" s="182"/>
      <c r="G965" s="183"/>
      <c r="H965" s="184"/>
      <c r="I965" s="180"/>
    </row>
    <row r="966" spans="2:9" x14ac:dyDescent="0.3">
      <c r="B966" s="180"/>
      <c r="C966" s="181" t="str">
        <f t="shared" si="15"/>
        <v/>
      </c>
      <c r="D966" s="180"/>
      <c r="E966" s="182"/>
      <c r="F966" s="182"/>
      <c r="G966" s="183"/>
      <c r="H966" s="184"/>
      <c r="I966" s="180"/>
    </row>
    <row r="967" spans="2:9" x14ac:dyDescent="0.3">
      <c r="B967" s="180"/>
      <c r="C967" s="181" t="str">
        <f t="shared" si="15"/>
        <v/>
      </c>
      <c r="D967" s="180"/>
      <c r="E967" s="182"/>
      <c r="F967" s="182"/>
      <c r="G967" s="183"/>
      <c r="H967" s="184"/>
      <c r="I967" s="180"/>
    </row>
    <row r="968" spans="2:9" x14ac:dyDescent="0.3">
      <c r="B968" s="180"/>
      <c r="C968" s="181" t="str">
        <f t="shared" si="15"/>
        <v/>
      </c>
      <c r="D968" s="180"/>
      <c r="E968" s="182"/>
      <c r="F968" s="182"/>
      <c r="G968" s="183"/>
      <c r="H968" s="184"/>
      <c r="I968" s="180"/>
    </row>
    <row r="969" spans="2:9" x14ac:dyDescent="0.3">
      <c r="B969" s="180"/>
      <c r="C969" s="181" t="str">
        <f t="shared" si="15"/>
        <v/>
      </c>
      <c r="D969" s="180"/>
      <c r="E969" s="182"/>
      <c r="F969" s="182"/>
      <c r="G969" s="183"/>
      <c r="H969" s="184"/>
      <c r="I969" s="180"/>
    </row>
    <row r="970" spans="2:9" x14ac:dyDescent="0.3">
      <c r="B970" s="180"/>
      <c r="C970" s="181" t="str">
        <f t="shared" si="15"/>
        <v/>
      </c>
      <c r="D970" s="180"/>
      <c r="E970" s="182"/>
      <c r="F970" s="182"/>
      <c r="G970" s="183"/>
      <c r="H970" s="184"/>
      <c r="I970" s="180"/>
    </row>
    <row r="971" spans="2:9" x14ac:dyDescent="0.3">
      <c r="B971" s="180"/>
      <c r="C971" s="181" t="str">
        <f t="shared" si="15"/>
        <v/>
      </c>
      <c r="D971" s="180"/>
      <c r="E971" s="182"/>
      <c r="F971" s="182"/>
      <c r="G971" s="183"/>
      <c r="H971" s="184"/>
      <c r="I971" s="180"/>
    </row>
    <row r="972" spans="2:9" x14ac:dyDescent="0.3">
      <c r="B972" s="180"/>
      <c r="C972" s="181" t="str">
        <f t="shared" si="15"/>
        <v/>
      </c>
      <c r="D972" s="180"/>
      <c r="E972" s="182"/>
      <c r="F972" s="182"/>
      <c r="G972" s="183"/>
      <c r="H972" s="184"/>
      <c r="I972" s="180"/>
    </row>
    <row r="973" spans="2:9" x14ac:dyDescent="0.3">
      <c r="B973" s="180"/>
      <c r="C973" s="181" t="str">
        <f t="shared" si="15"/>
        <v/>
      </c>
      <c r="D973" s="180"/>
      <c r="E973" s="182"/>
      <c r="F973" s="182"/>
      <c r="G973" s="183"/>
      <c r="H973" s="184"/>
      <c r="I973" s="180"/>
    </row>
    <row r="974" spans="2:9" x14ac:dyDescent="0.3">
      <c r="B974" s="180"/>
      <c r="C974" s="181" t="str">
        <f t="shared" si="15"/>
        <v/>
      </c>
      <c r="D974" s="180"/>
      <c r="E974" s="182"/>
      <c r="F974" s="182"/>
      <c r="G974" s="183"/>
      <c r="H974" s="184"/>
      <c r="I974" s="180"/>
    </row>
    <row r="975" spans="2:9" x14ac:dyDescent="0.3">
      <c r="B975" s="180"/>
      <c r="C975" s="181" t="str">
        <f t="shared" si="15"/>
        <v/>
      </c>
      <c r="D975" s="180"/>
      <c r="E975" s="182"/>
      <c r="F975" s="182"/>
      <c r="G975" s="183"/>
      <c r="H975" s="184"/>
      <c r="I975" s="180"/>
    </row>
    <row r="976" spans="2:9" x14ac:dyDescent="0.3">
      <c r="B976" s="180"/>
      <c r="C976" s="181" t="str">
        <f t="shared" si="15"/>
        <v/>
      </c>
      <c r="D976" s="180"/>
      <c r="E976" s="182"/>
      <c r="F976" s="182"/>
      <c r="G976" s="183"/>
      <c r="H976" s="184"/>
      <c r="I976" s="180"/>
    </row>
    <row r="977" spans="2:9" x14ac:dyDescent="0.3">
      <c r="B977" s="180"/>
      <c r="C977" s="181" t="str">
        <f t="shared" si="15"/>
        <v/>
      </c>
      <c r="D977" s="180"/>
      <c r="E977" s="182"/>
      <c r="F977" s="182"/>
      <c r="G977" s="183"/>
      <c r="H977" s="184"/>
      <c r="I977" s="180"/>
    </row>
    <row r="978" spans="2:9" x14ac:dyDescent="0.3">
      <c r="B978" s="180"/>
      <c r="C978" s="181" t="str">
        <f t="shared" si="15"/>
        <v/>
      </c>
      <c r="D978" s="180"/>
      <c r="E978" s="182"/>
      <c r="F978" s="182"/>
      <c r="G978" s="183"/>
      <c r="H978" s="184"/>
      <c r="I978" s="180"/>
    </row>
    <row r="979" spans="2:9" x14ac:dyDescent="0.3">
      <c r="B979" s="180"/>
      <c r="C979" s="181" t="str">
        <f t="shared" si="15"/>
        <v/>
      </c>
      <c r="D979" s="180"/>
      <c r="E979" s="182"/>
      <c r="F979" s="182"/>
      <c r="G979" s="183"/>
      <c r="H979" s="184"/>
      <c r="I979" s="180"/>
    </row>
    <row r="980" spans="2:9" x14ac:dyDescent="0.3">
      <c r="B980" s="180"/>
      <c r="C980" s="181" t="str">
        <f t="shared" si="15"/>
        <v/>
      </c>
      <c r="D980" s="180"/>
      <c r="E980" s="182"/>
      <c r="F980" s="182"/>
      <c r="G980" s="183"/>
      <c r="H980" s="184"/>
      <c r="I980" s="180"/>
    </row>
    <row r="981" spans="2:9" x14ac:dyDescent="0.3">
      <c r="B981" s="180"/>
      <c r="C981" s="181" t="str">
        <f t="shared" si="15"/>
        <v/>
      </c>
      <c r="D981" s="180"/>
      <c r="E981" s="182"/>
      <c r="F981" s="182"/>
      <c r="G981" s="183"/>
      <c r="H981" s="184"/>
      <c r="I981" s="180"/>
    </row>
    <row r="982" spans="2:9" x14ac:dyDescent="0.3">
      <c r="B982" s="180"/>
      <c r="C982" s="181" t="str">
        <f t="shared" si="15"/>
        <v/>
      </c>
      <c r="D982" s="180"/>
      <c r="E982" s="182"/>
      <c r="F982" s="182"/>
      <c r="G982" s="183"/>
      <c r="H982" s="184"/>
      <c r="I982" s="180"/>
    </row>
    <row r="983" spans="2:9" x14ac:dyDescent="0.3">
      <c r="B983" s="180"/>
      <c r="C983" s="181" t="str">
        <f t="shared" si="15"/>
        <v/>
      </c>
      <c r="D983" s="180"/>
      <c r="E983" s="182"/>
      <c r="F983" s="182"/>
      <c r="G983" s="183"/>
      <c r="H983" s="184"/>
      <c r="I983" s="180"/>
    </row>
    <row r="984" spans="2:9" x14ac:dyDescent="0.3">
      <c r="B984" s="180"/>
      <c r="C984" s="181" t="str">
        <f t="shared" si="15"/>
        <v/>
      </c>
      <c r="D984" s="180"/>
      <c r="E984" s="182"/>
      <c r="F984" s="182"/>
      <c r="G984" s="183"/>
      <c r="H984" s="184"/>
      <c r="I984" s="180"/>
    </row>
    <row r="985" spans="2:9" x14ac:dyDescent="0.3">
      <c r="B985" s="180"/>
      <c r="C985" s="181" t="str">
        <f t="shared" si="15"/>
        <v/>
      </c>
      <c r="D985" s="180"/>
      <c r="E985" s="182"/>
      <c r="F985" s="182"/>
      <c r="G985" s="183"/>
      <c r="H985" s="184"/>
      <c r="I985" s="180"/>
    </row>
    <row r="986" spans="2:9" x14ac:dyDescent="0.3">
      <c r="B986" s="180"/>
      <c r="C986" s="181" t="str">
        <f t="shared" si="15"/>
        <v/>
      </c>
      <c r="D986" s="180"/>
      <c r="E986" s="182"/>
      <c r="F986" s="182"/>
      <c r="G986" s="183"/>
      <c r="H986" s="184"/>
      <c r="I986" s="180"/>
    </row>
    <row r="987" spans="2:9" x14ac:dyDescent="0.3">
      <c r="B987" s="180"/>
      <c r="C987" s="181" t="str">
        <f t="shared" si="15"/>
        <v/>
      </c>
      <c r="D987" s="180"/>
      <c r="E987" s="182"/>
      <c r="F987" s="182"/>
      <c r="G987" s="183"/>
      <c r="H987" s="184"/>
      <c r="I987" s="180"/>
    </row>
    <row r="988" spans="2:9" x14ac:dyDescent="0.3">
      <c r="B988" s="180"/>
      <c r="C988" s="181" t="str">
        <f t="shared" si="15"/>
        <v/>
      </c>
      <c r="D988" s="180"/>
      <c r="E988" s="182"/>
      <c r="F988" s="182"/>
      <c r="G988" s="183"/>
      <c r="H988" s="184"/>
      <c r="I988" s="180"/>
    </row>
    <row r="989" spans="2:9" x14ac:dyDescent="0.3">
      <c r="B989" s="180"/>
      <c r="C989" s="181" t="str">
        <f t="shared" si="15"/>
        <v/>
      </c>
      <c r="D989" s="180"/>
      <c r="E989" s="182"/>
      <c r="F989" s="182"/>
      <c r="G989" s="183"/>
      <c r="H989" s="184"/>
      <c r="I989" s="180"/>
    </row>
    <row r="990" spans="2:9" x14ac:dyDescent="0.3">
      <c r="B990" s="180"/>
      <c r="C990" s="181" t="str">
        <f t="shared" si="15"/>
        <v/>
      </c>
      <c r="D990" s="180"/>
      <c r="E990" s="182"/>
      <c r="F990" s="182"/>
      <c r="G990" s="183"/>
      <c r="H990" s="184"/>
      <c r="I990" s="180"/>
    </row>
    <row r="991" spans="2:9" x14ac:dyDescent="0.3">
      <c r="B991" s="180"/>
      <c r="C991" s="181" t="str">
        <f t="shared" si="15"/>
        <v/>
      </c>
      <c r="D991" s="180"/>
      <c r="E991" s="182"/>
      <c r="F991" s="182"/>
      <c r="G991" s="183"/>
      <c r="H991" s="184"/>
      <c r="I991" s="180"/>
    </row>
    <row r="992" spans="2:9" x14ac:dyDescent="0.3">
      <c r="B992" s="180"/>
      <c r="C992" s="181" t="str">
        <f t="shared" si="15"/>
        <v/>
      </c>
      <c r="D992" s="180"/>
      <c r="E992" s="182"/>
      <c r="F992" s="182"/>
      <c r="G992" s="183"/>
      <c r="H992" s="184"/>
      <c r="I992" s="180"/>
    </row>
    <row r="993" spans="2:9" x14ac:dyDescent="0.3">
      <c r="B993" s="180"/>
      <c r="C993" s="181" t="str">
        <f t="shared" si="15"/>
        <v/>
      </c>
      <c r="D993" s="180"/>
      <c r="E993" s="182"/>
      <c r="F993" s="182"/>
      <c r="G993" s="183"/>
      <c r="H993" s="184"/>
      <c r="I993" s="180"/>
    </row>
    <row r="994" spans="2:9" x14ac:dyDescent="0.3">
      <c r="B994" s="180"/>
      <c r="C994" s="181" t="str">
        <f t="shared" si="15"/>
        <v/>
      </c>
      <c r="D994" s="180"/>
      <c r="E994" s="182"/>
      <c r="F994" s="182"/>
      <c r="G994" s="183"/>
      <c r="H994" s="184"/>
      <c r="I994" s="180"/>
    </row>
    <row r="995" spans="2:9" x14ac:dyDescent="0.3">
      <c r="B995" s="180"/>
      <c r="C995" s="181" t="str">
        <f t="shared" si="15"/>
        <v/>
      </c>
      <c r="D995" s="180"/>
      <c r="E995" s="182"/>
      <c r="F995" s="182"/>
      <c r="G995" s="183"/>
      <c r="H995" s="184"/>
      <c r="I995" s="180"/>
    </row>
    <row r="996" spans="2:9" x14ac:dyDescent="0.3">
      <c r="B996" s="180"/>
      <c r="C996" s="181" t="str">
        <f t="shared" si="15"/>
        <v/>
      </c>
      <c r="D996" s="180"/>
      <c r="E996" s="182"/>
      <c r="F996" s="182"/>
      <c r="G996" s="183"/>
      <c r="H996" s="184"/>
      <c r="I996" s="180"/>
    </row>
    <row r="997" spans="2:9" x14ac:dyDescent="0.3">
      <c r="B997" s="180"/>
      <c r="C997" s="181" t="str">
        <f t="shared" si="15"/>
        <v/>
      </c>
      <c r="D997" s="180"/>
      <c r="E997" s="182"/>
      <c r="F997" s="182"/>
      <c r="G997" s="183"/>
      <c r="H997" s="184"/>
      <c r="I997" s="180"/>
    </row>
    <row r="998" spans="2:9" x14ac:dyDescent="0.3">
      <c r="B998" s="180"/>
      <c r="C998" s="181" t="str">
        <f t="shared" si="15"/>
        <v/>
      </c>
      <c r="D998" s="180"/>
      <c r="E998" s="182"/>
      <c r="F998" s="182"/>
      <c r="G998" s="183"/>
      <c r="H998" s="184"/>
      <c r="I998" s="180"/>
    </row>
    <row r="999" spans="2:9" x14ac:dyDescent="0.3">
      <c r="B999" s="180"/>
      <c r="C999" s="181" t="str">
        <f t="shared" si="15"/>
        <v/>
      </c>
      <c r="D999" s="180"/>
      <c r="E999" s="182"/>
      <c r="F999" s="182"/>
      <c r="G999" s="183"/>
      <c r="H999" s="184"/>
      <c r="I999" s="180"/>
    </row>
    <row r="1000" spans="2:9" x14ac:dyDescent="0.3">
      <c r="B1000" s="180"/>
      <c r="C1000" s="181" t="str">
        <f t="shared" si="15"/>
        <v/>
      </c>
      <c r="D1000" s="180"/>
      <c r="E1000" s="182"/>
      <c r="F1000" s="182"/>
      <c r="G1000" s="183"/>
      <c r="H1000" s="184"/>
      <c r="I1000" s="180"/>
    </row>
    <row r="1001" spans="2:9" x14ac:dyDescent="0.3">
      <c r="B1001" s="180"/>
      <c r="C1001" s="181" t="str">
        <f t="shared" si="15"/>
        <v/>
      </c>
      <c r="D1001" s="180"/>
      <c r="E1001" s="182"/>
      <c r="F1001" s="182"/>
      <c r="G1001" s="183"/>
      <c r="H1001" s="184"/>
      <c r="I1001" s="180"/>
    </row>
  </sheetData>
  <dataValidations count="5">
    <dataValidation type="whole" operator="greaterThanOrEqual" allowBlank="1" showInputMessage="1" showErrorMessage="1" sqref="E270:F1001" xr:uid="{00000000-0002-0000-0100-000000000000}">
      <formula1>0</formula1>
    </dataValidation>
    <dataValidation type="list" allowBlank="1" showInputMessage="1" showErrorMessage="1" sqref="D4:D1001" xr:uid="{68B69321-8DF7-4524-B356-F76286B5E3FF}">
      <formula1>Ref_Currency</formula1>
    </dataValidation>
    <dataValidation type="list" allowBlank="1" showInputMessage="1" showErrorMessage="1" sqref="G4:G1001" xr:uid="{6B9FABC3-C83B-4FAA-A42E-4205C6C5D4D2}">
      <formula1>Ref_size</formula1>
    </dataValidation>
    <dataValidation type="list" allowBlank="1" showInputMessage="1" showErrorMessage="1" sqref="H4:H1001" xr:uid="{F84C3AF9-C133-4693-B111-ADA3EA7F7969}">
      <formula1>Ref_residency</formula1>
    </dataValidation>
    <dataValidation type="list" allowBlank="1" showInputMessage="1" showErrorMessage="1" sqref="I4:I1001" xr:uid="{D1E8E6E7-0920-47B5-8B91-48569653CBDA}">
      <formula1>Ref_Connect</formula1>
    </dataValidation>
  </dataValidations>
  <pageMargins left="0.7" right="0.7" top="0.75" bottom="0.75" header="0.3" footer="0.3"/>
  <pageSetup paperSize="9" scale="3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Reference!$G$4:$G$8</xm:f>
          </x14:formula1>
          <xm:sqref>D1002:D1048576</xm:sqref>
        </x14:dataValidation>
        <x14:dataValidation type="list" allowBlank="1" showInputMessage="1" showErrorMessage="1" xr:uid="{00000000-0002-0000-0100-000005000000}">
          <x14:formula1>
            <xm:f>Reference!$A$6:$A$80</xm:f>
          </x14:formula1>
          <xm:sqref>B4:B1048576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N97"/>
  <sheetViews>
    <sheetView topLeftCell="A14" zoomScale="70" zoomScaleNormal="70" workbookViewId="0">
      <selection activeCell="A82" sqref="A82:D86"/>
    </sheetView>
  </sheetViews>
  <sheetFormatPr defaultColWidth="9.140625" defaultRowHeight="16.5" x14ac:dyDescent="0.3"/>
  <cols>
    <col min="1" max="1" width="7" style="58" bestFit="1" customWidth="1"/>
    <col min="2" max="2" width="79.28515625" style="59" customWidth="1"/>
    <col min="3" max="3" width="6.7109375" style="59" bestFit="1" customWidth="1"/>
    <col min="4" max="4" width="29.85546875" style="59" customWidth="1"/>
    <col min="5" max="5" width="11.42578125" style="60" customWidth="1"/>
    <col min="6" max="6" width="36.42578125" style="60" bestFit="1" customWidth="1"/>
    <col min="7" max="7" width="35.7109375" style="61" bestFit="1" customWidth="1"/>
    <col min="8" max="8" width="10.28515625" style="62" bestFit="1" customWidth="1"/>
    <col min="9" max="9" width="11.42578125" style="60" customWidth="1"/>
    <col min="10" max="10" width="19.85546875" style="60" customWidth="1"/>
    <col min="11" max="11" width="12.140625" style="62" customWidth="1"/>
    <col min="12" max="12" width="34.140625" style="62" bestFit="1" customWidth="1"/>
    <col min="13" max="13" width="9.140625" style="62"/>
    <col min="14" max="14" width="34.42578125" style="62" bestFit="1" customWidth="1"/>
    <col min="15" max="16384" width="9.140625" style="62"/>
  </cols>
  <sheetData>
    <row r="1" spans="1:14" x14ac:dyDescent="0.3">
      <c r="L1" s="63"/>
    </row>
    <row r="2" spans="1:14" s="65" customFormat="1" x14ac:dyDescent="0.3">
      <c r="A2" s="219" t="s">
        <v>21</v>
      </c>
      <c r="B2" s="220"/>
      <c r="C2" s="220"/>
      <c r="D2" s="221"/>
      <c r="E2" s="64"/>
      <c r="F2" s="215" t="s">
        <v>229</v>
      </c>
      <c r="G2" s="215"/>
      <c r="H2" s="61"/>
      <c r="I2" s="61"/>
      <c r="J2" s="61"/>
      <c r="K2" s="61"/>
      <c r="L2" s="61"/>
    </row>
    <row r="3" spans="1:14" s="65" customFormat="1" ht="33" x14ac:dyDescent="0.3">
      <c r="A3" s="66" t="s">
        <v>88</v>
      </c>
      <c r="B3" s="67" t="s">
        <v>89</v>
      </c>
      <c r="C3" s="68" t="s">
        <v>90</v>
      </c>
      <c r="D3" s="69" t="s">
        <v>91</v>
      </c>
      <c r="E3" s="70"/>
      <c r="F3" s="71" t="s">
        <v>281</v>
      </c>
      <c r="G3" s="72" t="s">
        <v>282</v>
      </c>
      <c r="H3" s="61"/>
      <c r="I3" s="70"/>
      <c r="J3" s="67" t="s">
        <v>223</v>
      </c>
      <c r="L3" s="66" t="s">
        <v>227</v>
      </c>
      <c r="N3" s="66" t="s">
        <v>273</v>
      </c>
    </row>
    <row r="4" spans="1:14" s="65" customFormat="1" x14ac:dyDescent="0.3">
      <c r="A4" s="73" t="s">
        <v>63</v>
      </c>
      <c r="B4" s="222" t="s">
        <v>92</v>
      </c>
      <c r="C4" s="223"/>
      <c r="D4" s="224"/>
      <c r="E4" s="70"/>
      <c r="F4" s="74" t="s">
        <v>283</v>
      </c>
      <c r="G4" s="75" t="s">
        <v>258</v>
      </c>
      <c r="H4" s="61"/>
      <c r="I4" s="70"/>
      <c r="J4" s="76" t="s">
        <v>254</v>
      </c>
      <c r="L4" s="77" t="s">
        <v>231</v>
      </c>
      <c r="N4" s="77" t="s">
        <v>274</v>
      </c>
    </row>
    <row r="5" spans="1:14" s="65" customFormat="1" x14ac:dyDescent="0.3">
      <c r="A5" s="78" t="s">
        <v>71</v>
      </c>
      <c r="B5" s="222" t="s">
        <v>93</v>
      </c>
      <c r="C5" s="223"/>
      <c r="D5" s="224"/>
      <c r="E5" s="70"/>
      <c r="F5" s="74" t="s">
        <v>284</v>
      </c>
      <c r="G5" s="75" t="s">
        <v>255</v>
      </c>
      <c r="H5" s="61"/>
      <c r="I5" s="70"/>
      <c r="J5" s="76" t="s">
        <v>74</v>
      </c>
      <c r="L5" s="77" t="s">
        <v>232</v>
      </c>
      <c r="N5" s="77" t="s">
        <v>275</v>
      </c>
    </row>
    <row r="6" spans="1:14" x14ac:dyDescent="0.3">
      <c r="A6" s="79" t="s">
        <v>2</v>
      </c>
      <c r="B6" s="80" t="s">
        <v>94</v>
      </c>
      <c r="C6" s="164">
        <v>1</v>
      </c>
      <c r="D6" s="81" t="s">
        <v>95</v>
      </c>
      <c r="E6" s="64"/>
      <c r="F6" s="74" t="s">
        <v>285</v>
      </c>
      <c r="G6" s="75" t="s">
        <v>256</v>
      </c>
      <c r="H6" s="61"/>
      <c r="I6" s="64"/>
      <c r="J6" s="76" t="s">
        <v>75</v>
      </c>
      <c r="L6" s="77" t="s">
        <v>233</v>
      </c>
      <c r="N6" s="82"/>
    </row>
    <row r="7" spans="1:14" x14ac:dyDescent="0.3">
      <c r="A7" s="79" t="s">
        <v>3</v>
      </c>
      <c r="B7" s="83" t="s">
        <v>96</v>
      </c>
      <c r="C7" s="164">
        <v>1</v>
      </c>
      <c r="D7" s="81" t="s">
        <v>97</v>
      </c>
      <c r="E7" s="84"/>
      <c r="F7" s="85" t="s">
        <v>286</v>
      </c>
      <c r="G7" s="75" t="s">
        <v>264</v>
      </c>
      <c r="H7" s="61"/>
      <c r="I7" s="84"/>
      <c r="J7" s="76" t="s">
        <v>76</v>
      </c>
    </row>
    <row r="8" spans="1:14" x14ac:dyDescent="0.3">
      <c r="A8" s="79" t="s">
        <v>4</v>
      </c>
      <c r="B8" s="80" t="s">
        <v>98</v>
      </c>
      <c r="C8" s="164">
        <v>1</v>
      </c>
      <c r="D8" s="81" t="s">
        <v>97</v>
      </c>
      <c r="E8" s="84"/>
      <c r="F8" s="86" t="s">
        <v>287</v>
      </c>
      <c r="G8" s="75" t="s">
        <v>265</v>
      </c>
      <c r="H8" s="61"/>
      <c r="I8" s="84"/>
      <c r="J8" s="76" t="s">
        <v>77</v>
      </c>
    </row>
    <row r="9" spans="1:14" s="82" customFormat="1" ht="33" x14ac:dyDescent="0.3">
      <c r="A9" s="79" t="s">
        <v>5</v>
      </c>
      <c r="B9" s="83" t="s">
        <v>99</v>
      </c>
      <c r="C9" s="164">
        <v>1</v>
      </c>
      <c r="D9" s="81" t="s">
        <v>100</v>
      </c>
      <c r="E9" s="84"/>
      <c r="F9" s="86" t="s">
        <v>307</v>
      </c>
      <c r="G9" s="75" t="s">
        <v>266</v>
      </c>
      <c r="H9" s="61"/>
      <c r="I9" s="84"/>
      <c r="J9" s="76" t="s">
        <v>80</v>
      </c>
    </row>
    <row r="10" spans="1:14" ht="49.5" x14ac:dyDescent="0.3">
      <c r="A10" s="79" t="s">
        <v>6</v>
      </c>
      <c r="B10" s="83" t="s">
        <v>101</v>
      </c>
      <c r="C10" s="164">
        <v>1</v>
      </c>
      <c r="D10" s="81" t="s">
        <v>102</v>
      </c>
      <c r="E10" s="87"/>
      <c r="F10" s="85" t="s">
        <v>303</v>
      </c>
      <c r="G10" s="75" t="s">
        <v>268</v>
      </c>
      <c r="H10" s="61"/>
      <c r="I10" s="87"/>
      <c r="J10" s="76" t="s">
        <v>230</v>
      </c>
    </row>
    <row r="11" spans="1:14" ht="33" x14ac:dyDescent="0.3">
      <c r="A11" s="79" t="s">
        <v>7</v>
      </c>
      <c r="B11" s="83" t="s">
        <v>103</v>
      </c>
      <c r="C11" s="164">
        <v>1</v>
      </c>
      <c r="D11" s="81" t="s">
        <v>104</v>
      </c>
      <c r="E11" s="84"/>
      <c r="F11" s="85" t="s">
        <v>288</v>
      </c>
      <c r="G11" s="75" t="s">
        <v>269</v>
      </c>
      <c r="I11" s="84"/>
      <c r="J11" s="84"/>
    </row>
    <row r="12" spans="1:14" ht="33" x14ac:dyDescent="0.3">
      <c r="A12" s="79" t="s">
        <v>8</v>
      </c>
      <c r="B12" s="83" t="s">
        <v>105</v>
      </c>
      <c r="C12" s="164">
        <v>1</v>
      </c>
      <c r="D12" s="81" t="s">
        <v>104</v>
      </c>
      <c r="F12" s="74" t="s">
        <v>289</v>
      </c>
      <c r="G12" s="75" t="s">
        <v>270</v>
      </c>
      <c r="H12" s="61"/>
    </row>
    <row r="13" spans="1:14" ht="33" x14ac:dyDescent="0.3">
      <c r="A13" s="79" t="s">
        <v>9</v>
      </c>
      <c r="B13" s="83" t="s">
        <v>106</v>
      </c>
      <c r="C13" s="164">
        <v>1</v>
      </c>
      <c r="D13" s="81" t="s">
        <v>107</v>
      </c>
      <c r="F13" s="74" t="s">
        <v>290</v>
      </c>
      <c r="G13" s="75" t="s">
        <v>271</v>
      </c>
      <c r="H13" s="61"/>
      <c r="J13" s="62"/>
    </row>
    <row r="14" spans="1:14" ht="33" x14ac:dyDescent="0.3">
      <c r="A14" s="79" t="s">
        <v>10</v>
      </c>
      <c r="B14" s="88" t="s">
        <v>108</v>
      </c>
      <c r="C14" s="164">
        <v>1</v>
      </c>
      <c r="D14" s="81" t="s">
        <v>107</v>
      </c>
      <c r="F14" s="74" t="s">
        <v>304</v>
      </c>
      <c r="G14" s="75" t="s">
        <v>257</v>
      </c>
      <c r="H14" s="61"/>
      <c r="J14" s="62"/>
    </row>
    <row r="15" spans="1:14" x14ac:dyDescent="0.3">
      <c r="A15" s="73"/>
      <c r="B15" s="222" t="s">
        <v>109</v>
      </c>
      <c r="C15" s="223"/>
      <c r="D15" s="224"/>
      <c r="F15" s="74" t="s">
        <v>291</v>
      </c>
      <c r="G15" s="75" t="s">
        <v>263</v>
      </c>
      <c r="H15" s="61"/>
      <c r="J15" s="62"/>
    </row>
    <row r="16" spans="1:14" x14ac:dyDescent="0.3">
      <c r="A16" s="73" t="s">
        <v>72</v>
      </c>
      <c r="B16" s="222" t="s">
        <v>110</v>
      </c>
      <c r="C16" s="223"/>
      <c r="D16" s="224"/>
      <c r="F16" s="74" t="s">
        <v>305</v>
      </c>
      <c r="G16" s="75" t="s">
        <v>267</v>
      </c>
      <c r="H16" s="61"/>
      <c r="J16" s="62"/>
    </row>
    <row r="17" spans="1:14" ht="49.5" x14ac:dyDescent="0.3">
      <c r="A17" s="79" t="s">
        <v>11</v>
      </c>
      <c r="B17" s="89" t="s">
        <v>111</v>
      </c>
      <c r="C17" s="164">
        <v>0.85</v>
      </c>
      <c r="D17" s="81" t="s">
        <v>112</v>
      </c>
      <c r="F17" s="74" t="s">
        <v>292</v>
      </c>
      <c r="G17" s="75" t="s">
        <v>272</v>
      </c>
      <c r="H17" s="61"/>
      <c r="J17" s="62"/>
    </row>
    <row r="18" spans="1:14" ht="49.5" x14ac:dyDescent="0.3">
      <c r="A18" s="79" t="s">
        <v>12</v>
      </c>
      <c r="B18" s="83" t="s">
        <v>113</v>
      </c>
      <c r="C18" s="164">
        <v>0.85</v>
      </c>
      <c r="D18" s="81" t="s">
        <v>112</v>
      </c>
      <c r="F18" s="74" t="s">
        <v>293</v>
      </c>
      <c r="G18" s="75" t="s">
        <v>260</v>
      </c>
      <c r="H18" s="61"/>
      <c r="J18" s="62"/>
    </row>
    <row r="19" spans="1:14" x14ac:dyDescent="0.3">
      <c r="A19" s="79" t="s">
        <v>13</v>
      </c>
      <c r="B19" s="83" t="s">
        <v>114</v>
      </c>
      <c r="C19" s="164">
        <v>0.85</v>
      </c>
      <c r="D19" s="81" t="s">
        <v>115</v>
      </c>
      <c r="F19" s="74" t="s">
        <v>294</v>
      </c>
      <c r="G19" s="75" t="s">
        <v>261</v>
      </c>
      <c r="H19" s="61"/>
      <c r="J19" s="62"/>
    </row>
    <row r="20" spans="1:14" x14ac:dyDescent="0.3">
      <c r="A20" s="79" t="s">
        <v>14</v>
      </c>
      <c r="B20" s="88" t="s">
        <v>116</v>
      </c>
      <c r="C20" s="165">
        <v>0.85</v>
      </c>
      <c r="D20" s="81" t="s">
        <v>115</v>
      </c>
      <c r="F20" s="90"/>
      <c r="G20" s="91"/>
      <c r="H20" s="61"/>
      <c r="J20" s="62"/>
    </row>
    <row r="21" spans="1:14" x14ac:dyDescent="0.3">
      <c r="A21" s="73" t="s">
        <v>73</v>
      </c>
      <c r="B21" s="222" t="s">
        <v>117</v>
      </c>
      <c r="C21" s="223"/>
      <c r="D21" s="224"/>
      <c r="H21" s="61"/>
      <c r="J21" s="62"/>
    </row>
    <row r="22" spans="1:14" ht="49.5" x14ac:dyDescent="0.3">
      <c r="A22" s="79" t="s">
        <v>15</v>
      </c>
      <c r="B22" s="92" t="s">
        <v>118</v>
      </c>
      <c r="C22" s="164">
        <v>0.75</v>
      </c>
      <c r="D22" s="81" t="s">
        <v>119</v>
      </c>
      <c r="G22" s="91"/>
      <c r="H22" s="91"/>
      <c r="J22" s="62"/>
    </row>
    <row r="23" spans="1:14" ht="33" x14ac:dyDescent="0.3">
      <c r="A23" s="79" t="s">
        <v>16</v>
      </c>
      <c r="B23" s="83" t="s">
        <v>120</v>
      </c>
      <c r="C23" s="164">
        <v>0.5</v>
      </c>
      <c r="D23" s="81" t="s">
        <v>121</v>
      </c>
      <c r="H23" s="61"/>
      <c r="J23" s="62"/>
    </row>
    <row r="24" spans="1:14" s="82" customFormat="1" ht="66" x14ac:dyDescent="0.3">
      <c r="A24" s="79" t="s">
        <v>17</v>
      </c>
      <c r="B24" s="83" t="s">
        <v>122</v>
      </c>
      <c r="C24" s="164">
        <v>0.5</v>
      </c>
      <c r="D24" s="81" t="s">
        <v>123</v>
      </c>
      <c r="E24" s="60"/>
      <c r="F24" s="60"/>
      <c r="G24" s="61"/>
      <c r="H24" s="61"/>
      <c r="I24" s="60"/>
      <c r="J24" s="62"/>
      <c r="K24" s="62"/>
      <c r="L24" s="62"/>
      <c r="M24" s="62"/>
      <c r="N24" s="62"/>
    </row>
    <row r="25" spans="1:14" x14ac:dyDescent="0.3">
      <c r="A25" s="79" t="s">
        <v>18</v>
      </c>
      <c r="B25" s="88" t="s">
        <v>124</v>
      </c>
      <c r="C25" s="164">
        <v>0.5</v>
      </c>
      <c r="D25" s="81" t="s">
        <v>125</v>
      </c>
      <c r="E25" s="90"/>
      <c r="F25" s="90"/>
      <c r="H25" s="61"/>
      <c r="I25" s="90"/>
      <c r="J25" s="62"/>
    </row>
    <row r="26" spans="1:14" s="82" customFormat="1" x14ac:dyDescent="0.3">
      <c r="A26" s="93" t="s">
        <v>70</v>
      </c>
      <c r="B26" s="225" t="s">
        <v>126</v>
      </c>
      <c r="C26" s="226"/>
      <c r="D26" s="227"/>
      <c r="E26" s="90"/>
      <c r="F26" s="90"/>
      <c r="G26" s="91"/>
      <c r="H26" s="91"/>
      <c r="I26" s="90"/>
      <c r="J26" s="62"/>
      <c r="K26" s="62"/>
      <c r="L26" s="62"/>
      <c r="M26" s="62"/>
      <c r="N26" s="62"/>
    </row>
    <row r="27" spans="1:14" x14ac:dyDescent="0.3">
      <c r="A27" s="94" t="s">
        <v>66</v>
      </c>
      <c r="B27" s="95" t="s">
        <v>306</v>
      </c>
      <c r="C27" s="81"/>
      <c r="D27" s="81" t="s">
        <v>127</v>
      </c>
      <c r="E27" s="90"/>
      <c r="F27" s="90"/>
      <c r="H27" s="61"/>
      <c r="I27" s="90"/>
      <c r="J27" s="62"/>
    </row>
    <row r="28" spans="1:14" x14ac:dyDescent="0.3">
      <c r="A28" s="94" t="s">
        <v>67</v>
      </c>
      <c r="B28" s="95" t="s">
        <v>128</v>
      </c>
      <c r="C28" s="81"/>
      <c r="D28" s="81" t="s">
        <v>127</v>
      </c>
      <c r="E28" s="90"/>
      <c r="F28" s="90"/>
      <c r="H28" s="61"/>
      <c r="I28" s="90"/>
      <c r="J28" s="62"/>
    </row>
    <row r="29" spans="1:14" x14ac:dyDescent="0.3">
      <c r="A29" s="94" t="s">
        <v>68</v>
      </c>
      <c r="B29" s="95" t="s">
        <v>129</v>
      </c>
      <c r="C29" s="81"/>
      <c r="D29" s="81" t="s">
        <v>127</v>
      </c>
      <c r="E29" s="90"/>
      <c r="F29" s="90"/>
      <c r="H29" s="61"/>
      <c r="I29" s="90"/>
      <c r="J29" s="62"/>
    </row>
    <row r="30" spans="1:14" s="82" customFormat="1" x14ac:dyDescent="0.3">
      <c r="A30" s="96" t="s">
        <v>69</v>
      </c>
      <c r="B30" s="97" t="s">
        <v>130</v>
      </c>
      <c r="C30" s="98"/>
      <c r="D30" s="98" t="s">
        <v>131</v>
      </c>
      <c r="E30" s="90"/>
      <c r="F30" s="90"/>
      <c r="G30" s="91"/>
      <c r="H30" s="91"/>
      <c r="I30" s="90"/>
      <c r="J30" s="62"/>
      <c r="K30" s="62"/>
      <c r="L30" s="62"/>
      <c r="M30" s="62"/>
      <c r="N30" s="62"/>
    </row>
    <row r="31" spans="1:14" x14ac:dyDescent="0.3">
      <c r="A31" s="99" t="s">
        <v>64</v>
      </c>
      <c r="B31" s="228" t="s">
        <v>132</v>
      </c>
      <c r="C31" s="229"/>
      <c r="D31" s="230"/>
      <c r="H31" s="61"/>
    </row>
    <row r="32" spans="1:14" ht="82.5" x14ac:dyDescent="0.3">
      <c r="A32" s="47" t="s">
        <v>22</v>
      </c>
      <c r="B32" s="100" t="s">
        <v>133</v>
      </c>
      <c r="C32" s="101" t="s">
        <v>277</v>
      </c>
      <c r="D32" s="102" t="s">
        <v>278</v>
      </c>
      <c r="H32" s="61"/>
    </row>
    <row r="33" spans="1:10" ht="82.5" x14ac:dyDescent="0.3">
      <c r="A33" s="47" t="s">
        <v>23</v>
      </c>
      <c r="B33" s="103" t="s">
        <v>134</v>
      </c>
      <c r="C33" s="101" t="s">
        <v>277</v>
      </c>
      <c r="D33" s="102" t="s">
        <v>280</v>
      </c>
      <c r="H33" s="61"/>
    </row>
    <row r="34" spans="1:10" s="82" customFormat="1" ht="66" x14ac:dyDescent="0.3">
      <c r="A34" s="47" t="s">
        <v>78</v>
      </c>
      <c r="B34" s="103" t="s">
        <v>135</v>
      </c>
      <c r="C34" s="101">
        <v>0.4</v>
      </c>
      <c r="D34" s="104" t="s">
        <v>302</v>
      </c>
      <c r="E34" s="90"/>
      <c r="F34" s="90"/>
      <c r="G34" s="91"/>
      <c r="H34" s="91"/>
      <c r="I34" s="90"/>
      <c r="J34" s="90"/>
    </row>
    <row r="35" spans="1:10" ht="66" x14ac:dyDescent="0.3">
      <c r="A35" s="47" t="s">
        <v>79</v>
      </c>
      <c r="B35" s="103" t="s">
        <v>136</v>
      </c>
      <c r="C35" s="101">
        <v>0.4</v>
      </c>
      <c r="D35" s="105" t="s">
        <v>228</v>
      </c>
      <c r="H35" s="61"/>
    </row>
    <row r="36" spans="1:10" ht="82.5" x14ac:dyDescent="0.3">
      <c r="A36" s="47" t="s">
        <v>84</v>
      </c>
      <c r="B36" s="103" t="s">
        <v>137</v>
      </c>
      <c r="C36" s="101" t="s">
        <v>87</v>
      </c>
      <c r="D36" s="102" t="s">
        <v>279</v>
      </c>
      <c r="H36" s="61"/>
    </row>
    <row r="37" spans="1:10" x14ac:dyDescent="0.3">
      <c r="A37" s="75" t="s">
        <v>24</v>
      </c>
      <c r="B37" s="106" t="s">
        <v>138</v>
      </c>
      <c r="C37" s="166">
        <v>1</v>
      </c>
      <c r="D37" s="107" t="s">
        <v>139</v>
      </c>
      <c r="H37" s="61"/>
    </row>
    <row r="38" spans="1:10" x14ac:dyDescent="0.3">
      <c r="A38" s="75" t="s">
        <v>25</v>
      </c>
      <c r="B38" s="106" t="s">
        <v>140</v>
      </c>
      <c r="C38" s="166">
        <v>0.4</v>
      </c>
      <c r="D38" s="107" t="s">
        <v>141</v>
      </c>
      <c r="H38" s="61"/>
    </row>
    <row r="39" spans="1:10" ht="66" x14ac:dyDescent="0.3">
      <c r="A39" s="75" t="s">
        <v>26</v>
      </c>
      <c r="B39" s="106" t="s">
        <v>143</v>
      </c>
      <c r="C39" s="166">
        <v>1</v>
      </c>
      <c r="D39" s="107" t="s">
        <v>142</v>
      </c>
      <c r="H39" s="61"/>
    </row>
    <row r="40" spans="1:10" ht="33" x14ac:dyDescent="0.3">
      <c r="A40" s="75" t="s">
        <v>27</v>
      </c>
      <c r="B40" s="106" t="s">
        <v>144</v>
      </c>
      <c r="C40" s="166">
        <v>0</v>
      </c>
      <c r="D40" s="107" t="s">
        <v>145</v>
      </c>
      <c r="H40" s="61"/>
    </row>
    <row r="41" spans="1:10" ht="49.5" x14ac:dyDescent="0.3">
      <c r="A41" s="75" t="s">
        <v>28</v>
      </c>
      <c r="B41" s="106" t="s">
        <v>146</v>
      </c>
      <c r="C41" s="166">
        <v>0.15</v>
      </c>
      <c r="D41" s="107" t="s">
        <v>147</v>
      </c>
      <c r="H41" s="61"/>
    </row>
    <row r="42" spans="1:10" ht="66" x14ac:dyDescent="0.3">
      <c r="A42" s="75" t="s">
        <v>19</v>
      </c>
      <c r="B42" s="106" t="s">
        <v>148</v>
      </c>
      <c r="C42" s="166">
        <v>0.25</v>
      </c>
      <c r="D42" s="107" t="s">
        <v>149</v>
      </c>
      <c r="H42" s="61"/>
    </row>
    <row r="43" spans="1:10" ht="99" x14ac:dyDescent="0.3">
      <c r="A43" s="75" t="s">
        <v>0</v>
      </c>
      <c r="B43" s="106" t="s">
        <v>150</v>
      </c>
      <c r="C43" s="166">
        <v>0.25</v>
      </c>
      <c r="D43" s="107" t="s">
        <v>151</v>
      </c>
      <c r="H43" s="61"/>
    </row>
    <row r="44" spans="1:10" ht="49.5" x14ac:dyDescent="0.3">
      <c r="A44" s="75" t="s">
        <v>20</v>
      </c>
      <c r="B44" s="106" t="s">
        <v>152</v>
      </c>
      <c r="C44" s="166">
        <v>0.5</v>
      </c>
      <c r="D44" s="107" t="s">
        <v>153</v>
      </c>
      <c r="H44" s="61"/>
    </row>
    <row r="45" spans="1:10" ht="33" x14ac:dyDescent="0.3">
      <c r="A45" s="75" t="s">
        <v>29</v>
      </c>
      <c r="B45" s="106" t="s">
        <v>154</v>
      </c>
      <c r="C45" s="166">
        <v>0</v>
      </c>
      <c r="D45" s="107" t="s">
        <v>155</v>
      </c>
      <c r="H45" s="61"/>
    </row>
    <row r="46" spans="1:10" x14ac:dyDescent="0.3">
      <c r="A46" s="75" t="s">
        <v>30</v>
      </c>
      <c r="B46" s="106" t="s">
        <v>156</v>
      </c>
      <c r="C46" s="166">
        <v>1</v>
      </c>
      <c r="D46" s="107" t="s">
        <v>157</v>
      </c>
      <c r="H46" s="61"/>
    </row>
    <row r="47" spans="1:10" x14ac:dyDescent="0.3">
      <c r="A47" s="75" t="s">
        <v>31</v>
      </c>
      <c r="B47" s="106" t="s">
        <v>158</v>
      </c>
      <c r="C47" s="166">
        <v>1</v>
      </c>
      <c r="D47" s="107" t="s">
        <v>159</v>
      </c>
      <c r="H47" s="61"/>
    </row>
    <row r="48" spans="1:10" ht="33" x14ac:dyDescent="0.3">
      <c r="A48" s="75" t="s">
        <v>32</v>
      </c>
      <c r="B48" s="106" t="s">
        <v>160</v>
      </c>
      <c r="C48" s="166">
        <v>1</v>
      </c>
      <c r="D48" s="107" t="s">
        <v>161</v>
      </c>
      <c r="H48" s="61"/>
    </row>
    <row r="49" spans="1:10" ht="33" x14ac:dyDescent="0.3">
      <c r="A49" s="75" t="s">
        <v>33</v>
      </c>
      <c r="B49" s="106" t="s">
        <v>162</v>
      </c>
      <c r="C49" s="166">
        <v>0</v>
      </c>
      <c r="D49" s="107" t="s">
        <v>163</v>
      </c>
      <c r="H49" s="61"/>
    </row>
    <row r="50" spans="1:10" ht="33" x14ac:dyDescent="0.3">
      <c r="A50" s="79" t="s">
        <v>34</v>
      </c>
      <c r="B50" s="83" t="s">
        <v>164</v>
      </c>
      <c r="C50" s="164">
        <v>0.2</v>
      </c>
      <c r="D50" s="81" t="s">
        <v>165</v>
      </c>
      <c r="H50" s="61"/>
      <c r="I50" s="62"/>
      <c r="J50" s="62"/>
    </row>
    <row r="51" spans="1:10" ht="33" x14ac:dyDescent="0.3">
      <c r="A51" s="79" t="s">
        <v>35</v>
      </c>
      <c r="B51" s="83" t="s">
        <v>166</v>
      </c>
      <c r="C51" s="164">
        <v>1</v>
      </c>
      <c r="D51" s="81" t="s">
        <v>167</v>
      </c>
      <c r="H51" s="61"/>
      <c r="I51" s="62"/>
      <c r="J51" s="62"/>
    </row>
    <row r="52" spans="1:10" ht="33" x14ac:dyDescent="0.3">
      <c r="A52" s="79" t="s">
        <v>36</v>
      </c>
      <c r="B52" s="83" t="s">
        <v>168</v>
      </c>
      <c r="C52" s="164">
        <v>1</v>
      </c>
      <c r="D52" s="81" t="s">
        <v>169</v>
      </c>
      <c r="H52" s="61"/>
      <c r="I52" s="62"/>
      <c r="J52" s="62"/>
    </row>
    <row r="53" spans="1:10" ht="33" x14ac:dyDescent="0.3">
      <c r="A53" s="79" t="s">
        <v>37</v>
      </c>
      <c r="B53" s="83" t="s">
        <v>170</v>
      </c>
      <c r="C53" s="164">
        <v>1</v>
      </c>
      <c r="D53" s="81" t="s">
        <v>171</v>
      </c>
      <c r="H53" s="61"/>
      <c r="I53" s="62"/>
      <c r="J53" s="62"/>
    </row>
    <row r="54" spans="1:10" ht="33" x14ac:dyDescent="0.3">
      <c r="A54" s="79" t="s">
        <v>38</v>
      </c>
      <c r="B54" s="83" t="s">
        <v>172</v>
      </c>
      <c r="C54" s="164">
        <v>1</v>
      </c>
      <c r="D54" s="81" t="s">
        <v>173</v>
      </c>
      <c r="H54" s="61"/>
      <c r="I54" s="62"/>
      <c r="J54" s="62"/>
    </row>
    <row r="55" spans="1:10" ht="49.5" x14ac:dyDescent="0.3">
      <c r="A55" s="79" t="s">
        <v>39</v>
      </c>
      <c r="B55" s="83" t="s">
        <v>175</v>
      </c>
      <c r="C55" s="164">
        <v>0.05</v>
      </c>
      <c r="D55" s="81" t="s">
        <v>174</v>
      </c>
      <c r="H55" s="61"/>
      <c r="I55" s="62"/>
      <c r="J55" s="62"/>
    </row>
    <row r="56" spans="1:10" ht="115.5" x14ac:dyDescent="0.3">
      <c r="A56" s="79" t="s">
        <v>40</v>
      </c>
      <c r="B56" s="83" t="s">
        <v>252</v>
      </c>
      <c r="C56" s="164">
        <v>0.1</v>
      </c>
      <c r="D56" s="81" t="s">
        <v>176</v>
      </c>
      <c r="H56" s="61"/>
      <c r="I56" s="62"/>
      <c r="J56" s="62"/>
    </row>
    <row r="57" spans="1:10" ht="115.5" x14ac:dyDescent="0.3">
      <c r="A57" s="79" t="s">
        <v>41</v>
      </c>
      <c r="B57" s="106" t="s">
        <v>253</v>
      </c>
      <c r="C57" s="164">
        <v>0.3</v>
      </c>
      <c r="D57" s="81" t="s">
        <v>177</v>
      </c>
      <c r="H57" s="61"/>
      <c r="I57" s="62"/>
      <c r="J57" s="62"/>
    </row>
    <row r="58" spans="1:10" ht="49.5" x14ac:dyDescent="0.3">
      <c r="A58" s="79" t="s">
        <v>42</v>
      </c>
      <c r="B58" s="106" t="s">
        <v>193</v>
      </c>
      <c r="C58" s="164">
        <v>0.4</v>
      </c>
      <c r="D58" s="81" t="s">
        <v>178</v>
      </c>
      <c r="H58" s="61"/>
      <c r="I58" s="62"/>
      <c r="J58" s="62"/>
    </row>
    <row r="59" spans="1:10" ht="49.5" x14ac:dyDescent="0.3">
      <c r="A59" s="79" t="s">
        <v>43</v>
      </c>
      <c r="B59" s="106" t="s">
        <v>194</v>
      </c>
      <c r="C59" s="164">
        <v>0.4</v>
      </c>
      <c r="D59" s="81" t="s">
        <v>179</v>
      </c>
      <c r="H59" s="61"/>
      <c r="I59" s="62"/>
      <c r="J59" s="62"/>
    </row>
    <row r="60" spans="1:10" ht="49.5" x14ac:dyDescent="0.3">
      <c r="A60" s="79" t="s">
        <v>44</v>
      </c>
      <c r="B60" s="106" t="s">
        <v>195</v>
      </c>
      <c r="C60" s="164">
        <v>1</v>
      </c>
      <c r="D60" s="81" t="s">
        <v>180</v>
      </c>
      <c r="H60" s="61"/>
      <c r="I60" s="62"/>
      <c r="J60" s="62"/>
    </row>
    <row r="61" spans="1:10" ht="33" x14ac:dyDescent="0.3">
      <c r="A61" s="79" t="s">
        <v>45</v>
      </c>
      <c r="B61" s="106" t="s">
        <v>181</v>
      </c>
      <c r="C61" s="164">
        <v>1</v>
      </c>
      <c r="D61" s="81" t="s">
        <v>182</v>
      </c>
      <c r="H61" s="61"/>
      <c r="I61" s="62"/>
      <c r="J61" s="62"/>
    </row>
    <row r="62" spans="1:10" ht="33" x14ac:dyDescent="0.3">
      <c r="A62" s="79" t="s">
        <v>46</v>
      </c>
      <c r="B62" s="106" t="s">
        <v>183</v>
      </c>
      <c r="C62" s="164">
        <v>1</v>
      </c>
      <c r="D62" s="81" t="s">
        <v>184</v>
      </c>
      <c r="H62" s="61"/>
      <c r="I62" s="62"/>
      <c r="J62" s="62"/>
    </row>
    <row r="63" spans="1:10" ht="82.5" x14ac:dyDescent="0.3">
      <c r="A63" s="79" t="s">
        <v>47</v>
      </c>
      <c r="B63" s="106" t="s">
        <v>185</v>
      </c>
      <c r="C63" s="164">
        <v>1</v>
      </c>
      <c r="D63" s="81" t="s">
        <v>186</v>
      </c>
      <c r="H63" s="61"/>
      <c r="I63" s="62"/>
      <c r="J63" s="62"/>
    </row>
    <row r="64" spans="1:10" x14ac:dyDescent="0.3">
      <c r="A64" s="79" t="s">
        <v>48</v>
      </c>
      <c r="B64" s="83" t="s">
        <v>187</v>
      </c>
      <c r="C64" s="164">
        <v>0.1</v>
      </c>
      <c r="D64" s="81" t="s">
        <v>188</v>
      </c>
      <c r="H64" s="61"/>
      <c r="I64" s="62"/>
      <c r="J64" s="62"/>
    </row>
    <row r="65" spans="1:10" x14ac:dyDescent="0.3">
      <c r="A65" s="79" t="s">
        <v>49</v>
      </c>
      <c r="B65" s="83" t="s">
        <v>189</v>
      </c>
      <c r="C65" s="164">
        <v>0.05</v>
      </c>
      <c r="D65" s="81" t="s">
        <v>190</v>
      </c>
      <c r="H65" s="61"/>
      <c r="I65" s="62"/>
      <c r="J65" s="62"/>
    </row>
    <row r="66" spans="1:10" x14ac:dyDescent="0.3">
      <c r="A66" s="79" t="s">
        <v>50</v>
      </c>
      <c r="B66" s="88" t="s">
        <v>191</v>
      </c>
      <c r="C66" s="164">
        <v>1</v>
      </c>
      <c r="D66" s="81" t="s">
        <v>192</v>
      </c>
      <c r="H66" s="61"/>
      <c r="I66" s="62"/>
      <c r="J66" s="62"/>
    </row>
    <row r="67" spans="1:10" x14ac:dyDescent="0.3">
      <c r="A67" s="108" t="s">
        <v>65</v>
      </c>
      <c r="B67" s="216" t="s">
        <v>196</v>
      </c>
      <c r="C67" s="217"/>
      <c r="D67" s="218"/>
      <c r="H67" s="61"/>
      <c r="I67" s="62"/>
      <c r="J67" s="62"/>
    </row>
    <row r="68" spans="1:10" ht="49.5" x14ac:dyDescent="0.3">
      <c r="A68" s="79" t="s">
        <v>51</v>
      </c>
      <c r="B68" s="92" t="s">
        <v>197</v>
      </c>
      <c r="C68" s="164">
        <v>0</v>
      </c>
      <c r="D68" s="81" t="s">
        <v>198</v>
      </c>
      <c r="H68" s="61"/>
      <c r="I68" s="62"/>
      <c r="J68" s="62"/>
    </row>
    <row r="69" spans="1:10" ht="49.5" x14ac:dyDescent="0.3">
      <c r="A69" s="79" t="s">
        <v>52</v>
      </c>
      <c r="B69" s="83" t="s">
        <v>199</v>
      </c>
      <c r="C69" s="164">
        <v>0.15</v>
      </c>
      <c r="D69" s="81" t="s">
        <v>200</v>
      </c>
      <c r="H69" s="61"/>
      <c r="I69" s="62"/>
      <c r="J69" s="62"/>
    </row>
    <row r="70" spans="1:10" ht="66" x14ac:dyDescent="0.3">
      <c r="A70" s="79" t="s">
        <v>53</v>
      </c>
      <c r="B70" s="83" t="s">
        <v>201</v>
      </c>
      <c r="C70" s="164">
        <v>0.25</v>
      </c>
      <c r="D70" s="81" t="s">
        <v>202</v>
      </c>
      <c r="H70" s="61"/>
      <c r="I70" s="62"/>
      <c r="J70" s="62"/>
    </row>
    <row r="71" spans="1:10" ht="49.5" x14ac:dyDescent="0.3">
      <c r="A71" s="79" t="s">
        <v>54</v>
      </c>
      <c r="B71" s="83" t="s">
        <v>203</v>
      </c>
      <c r="C71" s="164">
        <v>0.5</v>
      </c>
      <c r="D71" s="81" t="s">
        <v>204</v>
      </c>
      <c r="H71" s="61"/>
      <c r="I71" s="62"/>
      <c r="J71" s="62"/>
    </row>
    <row r="72" spans="1:10" ht="33" x14ac:dyDescent="0.3">
      <c r="A72" s="79" t="s">
        <v>55</v>
      </c>
      <c r="B72" s="83" t="s">
        <v>205</v>
      </c>
      <c r="C72" s="164">
        <v>1</v>
      </c>
      <c r="D72" s="81" t="s">
        <v>206</v>
      </c>
      <c r="H72" s="61"/>
      <c r="I72" s="62"/>
      <c r="J72" s="62"/>
    </row>
    <row r="73" spans="1:10" ht="49.5" x14ac:dyDescent="0.3">
      <c r="A73" s="79" t="s">
        <v>56</v>
      </c>
      <c r="B73" s="83" t="s">
        <v>207</v>
      </c>
      <c r="C73" s="164">
        <v>0</v>
      </c>
      <c r="D73" s="81" t="s">
        <v>208</v>
      </c>
      <c r="H73" s="61"/>
      <c r="I73" s="62"/>
      <c r="J73" s="62"/>
    </row>
    <row r="74" spans="1:10" ht="66" x14ac:dyDescent="0.3">
      <c r="A74" s="79" t="s">
        <v>57</v>
      </c>
      <c r="B74" s="83" t="s">
        <v>209</v>
      </c>
      <c r="C74" s="164">
        <v>1</v>
      </c>
      <c r="D74" s="81" t="s">
        <v>210</v>
      </c>
      <c r="H74" s="61"/>
      <c r="I74" s="62"/>
      <c r="J74" s="62"/>
    </row>
    <row r="75" spans="1:10" ht="49.5" x14ac:dyDescent="0.3">
      <c r="A75" s="79" t="s">
        <v>58</v>
      </c>
      <c r="B75" s="83" t="s">
        <v>222</v>
      </c>
      <c r="C75" s="164">
        <v>0.5</v>
      </c>
      <c r="D75" s="81" t="s">
        <v>211</v>
      </c>
      <c r="H75" s="61"/>
      <c r="I75" s="62"/>
      <c r="J75" s="62"/>
    </row>
    <row r="76" spans="1:10" ht="99" x14ac:dyDescent="0.3">
      <c r="A76" s="79" t="s">
        <v>59</v>
      </c>
      <c r="B76" s="83" t="s">
        <v>212</v>
      </c>
      <c r="C76" s="164">
        <v>0.5</v>
      </c>
      <c r="D76" s="81" t="s">
        <v>213</v>
      </c>
      <c r="H76" s="61"/>
      <c r="I76" s="62"/>
      <c r="J76" s="62"/>
    </row>
    <row r="77" spans="1:10" ht="57" customHeight="1" x14ac:dyDescent="0.3">
      <c r="A77" s="79" t="s">
        <v>60</v>
      </c>
      <c r="B77" s="83" t="s">
        <v>214</v>
      </c>
      <c r="C77" s="164">
        <v>1</v>
      </c>
      <c r="D77" s="81" t="s">
        <v>215</v>
      </c>
      <c r="H77" s="61"/>
      <c r="I77" s="62"/>
      <c r="J77" s="62"/>
    </row>
    <row r="78" spans="1:10" x14ac:dyDescent="0.3">
      <c r="A78" s="79" t="s">
        <v>1</v>
      </c>
      <c r="B78" s="83" t="s">
        <v>216</v>
      </c>
      <c r="C78" s="164">
        <v>1</v>
      </c>
      <c r="D78" s="81" t="s">
        <v>217</v>
      </c>
      <c r="H78" s="61"/>
      <c r="I78" s="62"/>
      <c r="J78" s="62"/>
    </row>
    <row r="79" spans="1:10" x14ac:dyDescent="0.3">
      <c r="A79" s="79" t="s">
        <v>61</v>
      </c>
      <c r="B79" s="83" t="s">
        <v>218</v>
      </c>
      <c r="C79" s="164">
        <v>1</v>
      </c>
      <c r="D79" s="81" t="s">
        <v>219</v>
      </c>
      <c r="H79" s="61"/>
      <c r="I79" s="62"/>
      <c r="J79" s="62"/>
    </row>
    <row r="80" spans="1:10" x14ac:dyDescent="0.3">
      <c r="A80" s="79" t="s">
        <v>62</v>
      </c>
      <c r="B80" s="83" t="s">
        <v>220</v>
      </c>
      <c r="C80" s="164">
        <v>0</v>
      </c>
      <c r="D80" s="81" t="s">
        <v>221</v>
      </c>
      <c r="H80" s="61"/>
      <c r="I80" s="62"/>
      <c r="J80" s="62"/>
    </row>
    <row r="81" spans="1:10" x14ac:dyDescent="0.3">
      <c r="A81" s="109"/>
      <c r="B81" s="110"/>
      <c r="C81" s="110"/>
      <c r="D81" s="110"/>
      <c r="H81" s="61"/>
      <c r="I81" s="62"/>
      <c r="J81" s="62"/>
    </row>
    <row r="82" spans="1:10" x14ac:dyDescent="0.3">
      <c r="H82" s="61"/>
      <c r="I82" s="62"/>
      <c r="J82" s="62"/>
    </row>
    <row r="83" spans="1:10" x14ac:dyDescent="0.3">
      <c r="H83" s="61"/>
      <c r="I83" s="62"/>
      <c r="J83" s="62"/>
    </row>
    <row r="84" spans="1:10" x14ac:dyDescent="0.3">
      <c r="H84" s="61"/>
      <c r="I84" s="62"/>
      <c r="J84" s="62"/>
    </row>
    <row r="85" spans="1:10" x14ac:dyDescent="0.3">
      <c r="H85" s="61"/>
      <c r="I85" s="62"/>
      <c r="J85" s="62"/>
    </row>
    <row r="86" spans="1:10" x14ac:dyDescent="0.3">
      <c r="H86" s="61"/>
      <c r="I86" s="62"/>
      <c r="J86" s="62"/>
    </row>
    <row r="87" spans="1:10" x14ac:dyDescent="0.3">
      <c r="A87" s="109"/>
      <c r="B87" s="110"/>
      <c r="C87" s="110"/>
      <c r="D87" s="110"/>
      <c r="H87" s="61"/>
      <c r="I87" s="62"/>
      <c r="J87" s="62"/>
    </row>
    <row r="88" spans="1:10" x14ac:dyDescent="0.3">
      <c r="A88" s="109"/>
      <c r="B88" s="110"/>
      <c r="C88" s="110"/>
      <c r="D88" s="110"/>
      <c r="H88" s="61"/>
      <c r="I88" s="62"/>
      <c r="J88" s="62"/>
    </row>
    <row r="89" spans="1:10" x14ac:dyDescent="0.3">
      <c r="A89" s="109"/>
      <c r="B89" s="110"/>
      <c r="C89" s="110"/>
      <c r="D89" s="110"/>
      <c r="H89" s="61"/>
      <c r="I89" s="62"/>
      <c r="J89" s="62"/>
    </row>
    <row r="90" spans="1:10" x14ac:dyDescent="0.3">
      <c r="A90" s="109"/>
      <c r="B90" s="110"/>
      <c r="C90" s="110"/>
      <c r="D90" s="110"/>
      <c r="H90" s="61"/>
      <c r="I90" s="62"/>
      <c r="J90" s="62"/>
    </row>
    <row r="91" spans="1:10" x14ac:dyDescent="0.3">
      <c r="A91" s="109"/>
      <c r="B91" s="110"/>
      <c r="C91" s="110"/>
      <c r="D91" s="110"/>
      <c r="H91" s="61"/>
      <c r="I91" s="62"/>
      <c r="J91" s="62"/>
    </row>
    <row r="92" spans="1:10" x14ac:dyDescent="0.3">
      <c r="A92" s="109"/>
      <c r="B92" s="110"/>
      <c r="C92" s="110"/>
      <c r="D92" s="110"/>
      <c r="H92" s="61"/>
      <c r="I92" s="62"/>
      <c r="J92" s="62"/>
    </row>
    <row r="93" spans="1:10" x14ac:dyDescent="0.3">
      <c r="A93" s="109"/>
      <c r="B93" s="110"/>
      <c r="C93" s="110"/>
      <c r="D93" s="110"/>
      <c r="H93" s="61"/>
      <c r="I93" s="62"/>
      <c r="J93" s="62"/>
    </row>
    <row r="94" spans="1:10" x14ac:dyDescent="0.3">
      <c r="A94" s="109"/>
      <c r="B94" s="110"/>
      <c r="C94" s="110"/>
      <c r="D94" s="110"/>
      <c r="H94" s="61"/>
      <c r="I94" s="62"/>
      <c r="J94" s="62"/>
    </row>
    <row r="95" spans="1:10" x14ac:dyDescent="0.3">
      <c r="A95" s="109"/>
      <c r="B95" s="110"/>
      <c r="C95" s="110"/>
      <c r="D95" s="110"/>
      <c r="H95" s="61"/>
      <c r="I95" s="62"/>
      <c r="J95" s="62"/>
    </row>
    <row r="96" spans="1:10" x14ac:dyDescent="0.3">
      <c r="A96" s="109"/>
      <c r="B96" s="110"/>
      <c r="C96" s="110"/>
      <c r="D96" s="110"/>
      <c r="H96" s="61"/>
      <c r="I96" s="62"/>
      <c r="J96" s="62"/>
    </row>
    <row r="97" spans="2:10" x14ac:dyDescent="0.3">
      <c r="B97" s="58"/>
      <c r="C97" s="58"/>
      <c r="D97" s="58"/>
      <c r="E97" s="62"/>
      <c r="F97" s="62"/>
      <c r="G97" s="62"/>
      <c r="H97" s="61"/>
      <c r="I97" s="62"/>
      <c r="J97" s="62"/>
    </row>
  </sheetData>
  <mergeCells count="10">
    <mergeCell ref="F2:G2"/>
    <mergeCell ref="B67:D67"/>
    <mergeCell ref="A2:D2"/>
    <mergeCell ref="B15:D15"/>
    <mergeCell ref="B16:D16"/>
    <mergeCell ref="B21:D21"/>
    <mergeCell ref="B26:D26"/>
    <mergeCell ref="B31:D31"/>
    <mergeCell ref="B4:D4"/>
    <mergeCell ref="B5:D5"/>
  </mergeCells>
  <conditionalFormatting sqref="B6:B14 B32:B66">
    <cfRule type="expression" dxfId="3" priority="14">
      <formula>B6&lt;&gt;""</formula>
    </cfRule>
  </conditionalFormatting>
  <conditionalFormatting sqref="B17:B20">
    <cfRule type="expression" dxfId="2" priority="13">
      <formula>B17&lt;&gt;""</formula>
    </cfRule>
  </conditionalFormatting>
  <conditionalFormatting sqref="B22:B25">
    <cfRule type="expression" dxfId="1" priority="17">
      <formula>B22&lt;&gt;""</formula>
    </cfRule>
  </conditionalFormatting>
  <conditionalFormatting sqref="B68:B80">
    <cfRule type="expression" dxfId="0" priority="2">
      <formula>B68&lt;&gt;""</formula>
    </cfRule>
  </conditionalFormatting>
  <pageMargins left="0.7" right="0.7" top="0.75" bottom="0.75" header="0.3" footer="0.3"/>
  <pageSetup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28</vt:i4>
      </vt:variant>
    </vt:vector>
  </HeadingPairs>
  <TitlesOfParts>
    <vt:vector size="31" baseType="lpstr">
      <vt:lpstr>Report</vt:lpstr>
      <vt:lpstr>Data</vt:lpstr>
      <vt:lpstr>Reference</vt:lpstr>
      <vt:lpstr>Company</vt:lpstr>
      <vt:lpstr>Data_Code</vt:lpstr>
      <vt:lpstr>Data_Currency</vt:lpstr>
      <vt:lpstr>Data_Residency</vt:lpstr>
      <vt:lpstr>Data_Size</vt:lpstr>
      <vt:lpstr>Data_Value</vt:lpstr>
      <vt:lpstr>Date1</vt:lpstr>
      <vt:lpstr>Date2</vt:lpstr>
      <vt:lpstr>Name</vt:lpstr>
      <vt:lpstr>Ref_Code</vt:lpstr>
      <vt:lpstr>Ref_Connect</vt:lpstr>
      <vt:lpstr>Ref_Curname</vt:lpstr>
      <vt:lpstr>Ref_Currency</vt:lpstr>
      <vt:lpstr>Ref_Currency1st</vt:lpstr>
      <vt:lpstr>Ref_Currency2nd</vt:lpstr>
      <vt:lpstr>Ref_FCur</vt:lpstr>
      <vt:lpstr>Ref_Name</vt:lpstr>
      <vt:lpstr>Ref_Rate</vt:lpstr>
      <vt:lpstr>Ref_residency</vt:lpstr>
      <vt:lpstr>Ref_size</vt:lpstr>
      <vt:lpstr>z1F40_Art</vt:lpstr>
      <vt:lpstr>z1F40_Connect</vt:lpstr>
      <vt:lpstr>z1F40_Currency</vt:lpstr>
      <vt:lpstr>z1F40_NormP</vt:lpstr>
      <vt:lpstr>z1F40_Residency</vt:lpstr>
      <vt:lpstr>z1F40_Size</vt:lpstr>
      <vt:lpstr>z1F40_Value</vt:lpstr>
      <vt:lpstr>zz1F40_Code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2026-04-27T05:22:24Z</dcterms:modified>
</cp:coreProperties>
</file>