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30.222\06. ռազմավարության և կառ. դեպ\06.05 Գնումների համակարգման ծառայություն\22. Գնումների համ. ծառայություն\01-2025\ProcPlan2025\To publish\"/>
    </mc:Choice>
  </mc:AlternateContent>
  <xr:revisionPtr revIDLastSave="0" documentId="8_{CE2A961A-9A0B-4C23-B596-C0535DE55733}" xr6:coauthVersionLast="47" xr6:coauthVersionMax="47" xr10:uidLastSave="{00000000-0000-0000-0000-000000000000}"/>
  <bookViews>
    <workbookView xWindow="-120" yWindow="-120" windowWidth="29040" windowHeight="15840" xr2:uid="{2445E15A-C752-418D-9800-DC95A7003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2" i="1" l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29" i="1"/>
  <c r="H28" i="1"/>
  <c r="H27" i="1"/>
  <c r="H26" i="1"/>
  <c r="I25" i="1"/>
  <c r="I24" i="1"/>
  <c r="I23" i="1"/>
  <c r="I22" i="1"/>
  <c r="H21" i="1"/>
  <c r="H20" i="1"/>
  <c r="H19" i="1"/>
  <c r="H18" i="1"/>
  <c r="H17" i="1"/>
  <c r="H16" i="1"/>
  <c r="H15" i="1"/>
  <c r="I14" i="1"/>
  <c r="I13" i="1"/>
  <c r="I12" i="1"/>
  <c r="I11" i="1"/>
  <c r="H10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<sst xmlns="http://schemas.openxmlformats.org/spreadsheetml/2006/main" count="2233" uniqueCount="549">
  <si>
    <t>առ՝ 15․09․2025</t>
  </si>
  <si>
    <t xml:space="preserve">Հավելված </t>
  </si>
  <si>
    <t>ՀՀ կենտրոնական բանկի 2025թ. գնումների պլան</t>
  </si>
  <si>
    <t>№</t>
  </si>
  <si>
    <t>Տնտեսական դասակարգում</t>
  </si>
  <si>
    <t>Գնման առարկայի անվանում</t>
  </si>
  <si>
    <t>Գնման առարկայի համառոտ նկարագիր/
կողմնորոշիչ բնութագրիչներ</t>
  </si>
  <si>
    <t>Գնման նախընտրելի ընթացակարգ</t>
  </si>
  <si>
    <t>Չափման միավոր</t>
  </si>
  <si>
    <t>Առավելագույն քանակ</t>
  </si>
  <si>
    <t xml:space="preserve"> Միավորի գին (հազ. ՀՀ դրամ)</t>
  </si>
  <si>
    <t>Ընդամենը գնման գին (հազ. ՀՀ դրամ)</t>
  </si>
  <si>
    <t>Կատարված</t>
  </si>
  <si>
    <t>09000000  նավթամթերք, վառելիք, էլեկտրականություն և էներգիայի այլ աղբյուրներ</t>
  </si>
  <si>
    <t>Բենզին և դիզվառելիք</t>
  </si>
  <si>
    <t>ԳՀ</t>
  </si>
  <si>
    <t>լիտր</t>
  </si>
  <si>
    <t>Այո</t>
  </si>
  <si>
    <t>16000000  գյուղատնտեսական սարքավորումներ</t>
  </si>
  <si>
    <t>Բենզոհնձիչ</t>
  </si>
  <si>
    <t>ՄԱ</t>
  </si>
  <si>
    <t>հատ</t>
  </si>
  <si>
    <t>Ոչ</t>
  </si>
  <si>
    <t>Սայլակ</t>
  </si>
  <si>
    <t>Տրակտոր</t>
  </si>
  <si>
    <t>18000000  հագուստ, կոշկեղեն, ուղեբեռի հետ կապված առարկաներ և պարագաներ</t>
  </si>
  <si>
    <t>Մրցութային մեդալ</t>
  </si>
  <si>
    <t>Արտահագուստ</t>
  </si>
  <si>
    <t xml:space="preserve">     Վերնաշապիկ</t>
  </si>
  <si>
    <t xml:space="preserve">     Արտահագուստ բանվորական</t>
  </si>
  <si>
    <t>Լրակազմը բաղկացած է տաբատից, վերնաշապիկից և շապիկից</t>
  </si>
  <si>
    <t>լրակազմ</t>
  </si>
  <si>
    <t>Ձմեռային վերարկու</t>
  </si>
  <si>
    <t xml:space="preserve">     Արտահագուստ մաքրուհու</t>
  </si>
  <si>
    <t xml:space="preserve">     Արտահագուստ խոհարարի</t>
  </si>
  <si>
    <t>Կանացի
Լրակազմը բաղկացած է տաբատից, վերնաշապիկից, շապիկից, գլխարկից և գոգնոցից</t>
  </si>
  <si>
    <t>Տղամարդու
Լրակազմը բաղկացած է տաբատից, վերնաշապիկից, շապիկից, գլխարկից և գոգնոցից</t>
  </si>
  <si>
    <t xml:space="preserve">     Կոշիկ  </t>
  </si>
  <si>
    <t xml:space="preserve">Բանվորական, ձմեռային, երկաթյա պաշտպանիչ շերտով,կիսաճտքավոր:
</t>
  </si>
  <si>
    <t>զույգ</t>
  </si>
  <si>
    <t xml:space="preserve">     Հողաթափ</t>
  </si>
  <si>
    <t xml:space="preserve">Կանացի, կտորե, կրունկը բաց
</t>
  </si>
  <si>
    <t xml:space="preserve">Կանացի, ռետինե, կրունկը բաց
</t>
  </si>
  <si>
    <t xml:space="preserve">     Գլխարկ</t>
  </si>
  <si>
    <t>Արևից պաշտպանող, լայն եզրով</t>
  </si>
  <si>
    <t>Բանվորական, սպորտային կոշիկ</t>
  </si>
  <si>
    <t>Ռետինե, երկարաճիտք, արտաքին մասը ջրից վանող, ներբանը ճտքի հետ միաձույլ</t>
  </si>
  <si>
    <t xml:space="preserve">     Ակնոց</t>
  </si>
  <si>
    <t>բանվորական, պաշտպանիչ</t>
  </si>
  <si>
    <t xml:space="preserve">     Ձմեռային արտահագուստ</t>
  </si>
  <si>
    <t xml:space="preserve">     Ամառային արտահագուստ</t>
  </si>
  <si>
    <t xml:space="preserve">     Շապիկ</t>
  </si>
  <si>
    <t>19000000  կաշի և կտորներ, պլաստմասսե և կաուչուկից առարկաներ</t>
  </si>
  <si>
    <t>Թղթապանակներ և հարակից նյութեր</t>
  </si>
  <si>
    <t xml:space="preserve">     Թել</t>
  </si>
  <si>
    <t>սաթե - փաստաթղթերը կարելու համար</t>
  </si>
  <si>
    <t>մասնակի</t>
  </si>
  <si>
    <t>շպագատ, փաստաթղթերը կապելու համար</t>
  </si>
  <si>
    <t>22000000  տպագիր նյութեր և հարակից արտադրանք</t>
  </si>
  <si>
    <t xml:space="preserve">     Թղթապանակ</t>
  </si>
  <si>
    <t>թելով, 0-ական</t>
  </si>
  <si>
    <t>թելով, 1 սմ բարձրությամբ</t>
  </si>
  <si>
    <t>թելով, 2 սմ բարձրությամբ</t>
  </si>
  <si>
    <t>թելով, 3.5 սմ բարձրությամբ</t>
  </si>
  <si>
    <t>թելով, 7 սմ բարձրությամբ</t>
  </si>
  <si>
    <t>անթել, 0-ական</t>
  </si>
  <si>
    <t>անթել, 1 սմ բարձրությամբ</t>
  </si>
  <si>
    <t>անթել, 2 սմ բարձրությամբ</t>
  </si>
  <si>
    <t>անթել, 3 սմ բարձրությամբ</t>
  </si>
  <si>
    <t>անթել, 3.5 սմ բարձրությամբ</t>
  </si>
  <si>
    <t>Տպագրական նյութեր</t>
  </si>
  <si>
    <t xml:space="preserve">     Կտորից պայուսակ</t>
  </si>
  <si>
    <t xml:space="preserve">     Տպագրված շապիկ</t>
  </si>
  <si>
    <t xml:space="preserve">     Վրադիր</t>
  </si>
  <si>
    <t xml:space="preserve">     Պոլիէթիլենային ժապավեն</t>
  </si>
  <si>
    <t xml:space="preserve">     Պոլիէթիլենային ջերմային նստեցման գլանափաթեթ</t>
  </si>
  <si>
    <t xml:space="preserve">     Փաթեթաթուղթ՝  համակարգերի կողմից ավտոմատ փակցվող</t>
  </si>
  <si>
    <t xml:space="preserve">     Փաթեթաթուղթ՝ թղթադրամները ձեռքով փաթեթավորելու համար</t>
  </si>
  <si>
    <t xml:space="preserve">     Վակումային պոլիէթիլենային ծրար</t>
  </si>
  <si>
    <t xml:space="preserve">     Պոլիէթիլենային ծրար</t>
  </si>
  <si>
    <t xml:space="preserve">     Մետաղադրամների պարկերի պիտակ</t>
  </si>
  <si>
    <t xml:space="preserve">     Մետաղադրամի գլանափաթեթաթուղթ</t>
  </si>
  <si>
    <t xml:space="preserve">     Միանգամյա օգտագործման կնիք</t>
  </si>
  <si>
    <t xml:space="preserve">     Հավաստագիր</t>
  </si>
  <si>
    <t xml:space="preserve">     Տեղեկատվական գրքույկ</t>
  </si>
  <si>
    <t xml:space="preserve">     «Հայաստանի Հանրապետության  հուշադրամներ 2024» պարբերական</t>
  </si>
  <si>
    <t xml:space="preserve">     Ներկայացուցչական նպատակով գիրք</t>
  </si>
  <si>
    <t xml:space="preserve">     «Դրամաշրջանառությունը և ֆինանսական համակարգը Հայաստանում» բրոշյուր</t>
  </si>
  <si>
    <t xml:space="preserve">     Նոթատետր</t>
  </si>
  <si>
    <t xml:space="preserve">     Նոթատետր պարույրով</t>
  </si>
  <si>
    <t xml:space="preserve">     Էկո-գրիչ</t>
  </si>
  <si>
    <t xml:space="preserve">     Գրիչ</t>
  </si>
  <si>
    <t xml:space="preserve">     Էջանշան</t>
  </si>
  <si>
    <t xml:space="preserve">     Եռամաս օրացույց</t>
  </si>
  <si>
    <t xml:space="preserve">     Սեղանի օրացույց</t>
  </si>
  <si>
    <t xml:space="preserve">     Բաններ</t>
  </si>
  <si>
    <t>85X200սմ, սարքը ներառյալ</t>
  </si>
  <si>
    <t>120X200սմ</t>
  </si>
  <si>
    <t>24000000  քիմիական արտադրանք</t>
  </si>
  <si>
    <t>Աէրոզոլ</t>
  </si>
  <si>
    <t>Solo A10s-001 ծխի և CO գազի դետեկտորների թեստավորման համար</t>
  </si>
  <si>
    <t>30000000  գրասենյակային և համակարգչային մեքենաներ, սարքավորումներ և նյութեր` բացառությամբ կահույքի և ծրագրային ապահովման</t>
  </si>
  <si>
    <t>Թուղթ և գրենական պիտույքներ</t>
  </si>
  <si>
    <t xml:space="preserve">     Թուղթ</t>
  </si>
  <si>
    <t>A4</t>
  </si>
  <si>
    <t>վարդագույն</t>
  </si>
  <si>
    <t>տուփ</t>
  </si>
  <si>
    <t xml:space="preserve">     Ֆլիպ չարթի թուղթ</t>
  </si>
  <si>
    <t>39000000  կահույք (ներառյալ` գրասենյակային կահույքը), կահավորանք, կենցաղային տեխնիկա (բացառությամբ` լուսավորության) և մաքրման համար նախատեսված արտադրանք</t>
  </si>
  <si>
    <t xml:space="preserve">     Ֆլիփ չարթի ոտքեր-ստենդ</t>
  </si>
  <si>
    <t xml:space="preserve">     Ծրար</t>
  </si>
  <si>
    <t>EURO</t>
  </si>
  <si>
    <t>պատուհանով՝ EURO</t>
  </si>
  <si>
    <t>A5</t>
  </si>
  <si>
    <t>պատուհանով A5</t>
  </si>
  <si>
    <t xml:space="preserve">     Ծրար պաշտպանիչ</t>
  </si>
  <si>
    <t xml:space="preserve">նախատեսված սկավառակների համար </t>
  </si>
  <si>
    <t xml:space="preserve">     Տուփ</t>
  </si>
  <si>
    <t>արխիվացված փաստաթղթերի պահպահման համար</t>
  </si>
  <si>
    <t xml:space="preserve">     Կրթական փաթեթ՝ գրենական պարագաներով</t>
  </si>
  <si>
    <t>Оդը խոնավեցնող սարք</t>
  </si>
  <si>
    <t>Համակարգի ստեղնաշար</t>
  </si>
  <si>
    <t>Audio boshe praesideo CALL STATION KEYPAD</t>
  </si>
  <si>
    <t>Ցանցային տեսագրող սարք</t>
  </si>
  <si>
    <t>128 մուտք</t>
  </si>
  <si>
    <t>32000000  ռադիո, հեռուստացուցային, հաղորդակցության, հեռահաղորդակցության և հարակից սարքեր</t>
  </si>
  <si>
    <t>Կոշտ սկավառակ</t>
  </si>
  <si>
    <t>10Tb</t>
  </si>
  <si>
    <t>8Tb</t>
  </si>
  <si>
    <t>Տեսագրիչ</t>
  </si>
  <si>
    <t>DVR, 32 մուտք</t>
  </si>
  <si>
    <t>35000000  անվտանգության, հակահրդեհային, ոստիկանական և պաշտպանական սարքեր</t>
  </si>
  <si>
    <t>Տեսախցիկ</t>
  </si>
  <si>
    <t>Վարիֆոկալ օբեկտիվով, 2.8-12մմ</t>
  </si>
  <si>
    <t>Ցանցային բաժանարար</t>
  </si>
  <si>
    <t>Switch Core EX 4300-32F</t>
  </si>
  <si>
    <t>Switch  Core Poe++</t>
  </si>
  <si>
    <t>Switch  Core SRX</t>
  </si>
  <si>
    <t>Շարժման ծավալային տվիչ</t>
  </si>
  <si>
    <t>4 լարանի</t>
  </si>
  <si>
    <t>Հրդեհային տվիչ</t>
  </si>
  <si>
    <t>Սերվերների հիշողության սալիկ</t>
  </si>
  <si>
    <t xml:space="preserve">Backup Storage HPE 16GB </t>
  </si>
  <si>
    <t>Սերվերների հիշողության կրիչ</t>
  </si>
  <si>
    <t>Backup Storage VSP</t>
  </si>
  <si>
    <t>Ցանցային սարքավորում</t>
  </si>
  <si>
    <t>Կառավարման համար նախատեսված ցանցային սարքավորում</t>
  </si>
  <si>
    <t>Համակարգիչ</t>
  </si>
  <si>
    <t>Workstation</t>
  </si>
  <si>
    <t>HDD, 1.8 ՏԲ, տվյալների պահպանման SAN համակարգի</t>
  </si>
  <si>
    <t>Դարակաշար</t>
  </si>
  <si>
    <t>տվյալների պահպանման SAN համակարգի</t>
  </si>
  <si>
    <t>Դյուրակիր համակարգիչ</t>
  </si>
  <si>
    <t>13.3"-14.2" display ‎resolution առնվազն FHD (1920 x 1080), 360 - degree Touchscreen</t>
  </si>
  <si>
    <t>ԲՄ</t>
  </si>
  <si>
    <t>13.3"-16" display resolution առնվազն (1920 x 1080)</t>
  </si>
  <si>
    <t>Ինտերակտիվ դիսփլեյ</t>
  </si>
  <si>
    <t>էկրանի անկյունագիծը առնվազն 75”</t>
  </si>
  <si>
    <t>էկրանի անկյունագիծը առնվազն 86”</t>
  </si>
  <si>
    <t>էկրանի անկյունագիծը առնվազն 43”</t>
  </si>
  <si>
    <t>էկրանի անկյունագիծը առնվազն 21.5”</t>
  </si>
  <si>
    <t>Արտաքին կրիչների, դյուրակիր համակարգիչների, բիոմետրիկ միջոցների հետ կապված ծառայություն</t>
  </si>
  <si>
    <t>դրամ</t>
  </si>
  <si>
    <t>31000000  էլեկտրական մեքենաներ, սարքավորումներ, սարքեր և սպառման առարկաներ; լուսավորություն</t>
  </si>
  <si>
    <t>Լամպ</t>
  </si>
  <si>
    <t>DNS համակարգով գլոբալ և լոկալ բեռնվածքի բաշխիչ</t>
  </si>
  <si>
    <t>72000000  տտ ծառայություններ, խորհրդատվություն, ծրագրային փաթեթների մշակում, համացանց և օժանդակություն</t>
  </si>
  <si>
    <t>DNS համակարգով գլոբալ և լոկալ բեռնվածքի բաշխիչի սպասարկման ծառայություն</t>
  </si>
  <si>
    <t>Վթարային լուսավորության սարք</t>
  </si>
  <si>
    <t>Սնուցման սարք</t>
  </si>
  <si>
    <t>12v, 7-9Ah, մարդկոցով</t>
  </si>
  <si>
    <t>12v, 180Ah</t>
  </si>
  <si>
    <t>5v, 3Ah</t>
  </si>
  <si>
    <t>Լար, մալուխ</t>
  </si>
  <si>
    <t>FTP Cat 6</t>
  </si>
  <si>
    <t>մետր</t>
  </si>
  <si>
    <t>Մալուխ</t>
  </si>
  <si>
    <t>հակահրդեհային տվիչների MK 3  Cable</t>
  </si>
  <si>
    <t>Հաղորդալար</t>
  </si>
  <si>
    <t>լարման սնուցման 2*2.5 մմ</t>
  </si>
  <si>
    <t>CCTV</t>
  </si>
  <si>
    <t>Հերկոն</t>
  </si>
  <si>
    <t>Օպտիկական մոդուլ</t>
  </si>
  <si>
    <t>RJ 45</t>
  </si>
  <si>
    <t>Տեսախցիկի կոնվերտոր</t>
  </si>
  <si>
    <t>DVR՝ 16 մուտք</t>
  </si>
  <si>
    <t>DVR՝ 64 մուտք</t>
  </si>
  <si>
    <t xml:space="preserve">Տեսագրիչ </t>
  </si>
  <si>
    <t>DVR՝ 32 մուտք</t>
  </si>
  <si>
    <t>Բարձրախոս</t>
  </si>
  <si>
    <t>12վ</t>
  </si>
  <si>
    <t>Նույնականացման սարք</t>
  </si>
  <si>
    <t>DS-K1T642EF կամ նմանատիպ</t>
  </si>
  <si>
    <t>DS-K1T671M կամ նմանատիպ</t>
  </si>
  <si>
    <t>DS-2CE12KF3T-L 3.6մմ կամ նմանատիպ</t>
  </si>
  <si>
    <t>DS-2CE76HOT-ITPF(C)2.8 կամ նմանատիպ</t>
  </si>
  <si>
    <t>ներքին DS-2CE10HFT-F 3.6մմ կամ նմանատիպ</t>
  </si>
  <si>
    <t>Կոմուտատոր</t>
  </si>
  <si>
    <t>48 POE պորտերով, առնվազն 170ԳԲիթ/վ կոմուտացման հզորությամբ</t>
  </si>
  <si>
    <t>48000000  համակարգչային ծրագրային փաթեթներ և տեղեկատվական համակարգեր</t>
  </si>
  <si>
    <t>Պաշտպանիչ և IPS համակարգ</t>
  </si>
  <si>
    <t>նվազագույնը 10Գբիթ/վ թողունակությամբ</t>
  </si>
  <si>
    <t>նվազագույնը 5Գբիթ/վ թողունակությամբ, URL ֆիլտրում</t>
  </si>
  <si>
    <t>նվազագույնը 5Գբիթ/վ թողունակությամբ</t>
  </si>
  <si>
    <t>Կոմուտատորի սպասարկման ծառայություն</t>
  </si>
  <si>
    <t>Պաշտպանիչ և IPS համակարգի սպասարկման ծառայություն</t>
  </si>
  <si>
    <t>Հեռուստացույց</t>
  </si>
  <si>
    <t>Wifi ցանցերի ներխուժման թեստավորման սարք</t>
  </si>
  <si>
    <t>Անլար և USB սարքերի անվտանգության թեստավորման, հարձակումների սիմուլյացիայի և ներխուժման թեստավորման սարք</t>
  </si>
  <si>
    <t>33000000  բժշկական սարքեր, դեղեր և անձնական հիգիենայի պարագաներ</t>
  </si>
  <si>
    <t>Բժշկական տափչան</t>
  </si>
  <si>
    <t>34000000  տրանսպորտային սարքեր և օժանդակ տրանսպորտային ապրանքներ</t>
  </si>
  <si>
    <t>Ավտոմեքենա</t>
  </si>
  <si>
    <t>Մուտքի և ելքի գրանցման սարք</t>
  </si>
  <si>
    <t>BOSCH APC-AMC2-4WCF 
AMC2 Door controller 4 Wiegand with CF Card Controller</t>
  </si>
  <si>
    <t>BOSCH API-AMC2-4WE AMC2 Doorcontr.-extension WiegandIF</t>
  </si>
  <si>
    <t>Անվտանգության տեսադիտարկման համակարգերի տեսագրությունների կենտրոնացված պահպանման սարք (ծրագրաապարատային համակարգ)</t>
  </si>
  <si>
    <t>NAS</t>
  </si>
  <si>
    <t>Հրդեհային տվիչների փորձարկման հավաքածու</t>
  </si>
  <si>
    <t>SOLO 811-001 կամ նմանատիպ հավաքածու</t>
  </si>
  <si>
    <t>Կրակմարիչ</t>
  </si>
  <si>
    <t>4կգ</t>
  </si>
  <si>
    <t>Անվտանգության համակարգ</t>
  </si>
  <si>
    <t>Հրդեհաշիջման սարք</t>
  </si>
  <si>
    <t>3կգ, ОПП-3 փոշե կամ նմանատիպ</t>
  </si>
  <si>
    <t>Անվանաքարտ</t>
  </si>
  <si>
    <t>Նույնականացման համար</t>
  </si>
  <si>
    <t xml:space="preserve"> Legal Entity Identifier (LEI)</t>
  </si>
  <si>
    <t>Պլաստիկ անցագիր</t>
  </si>
  <si>
    <t>Էլեկտրոմեխանիկական փական</t>
  </si>
  <si>
    <t>Էլեկտրոմագնիսական փական</t>
  </si>
  <si>
    <t>Վթարի ազդարարման սեղմակ</t>
  </si>
  <si>
    <t>Վթարի ազդարարման ոտնյակ</t>
  </si>
  <si>
    <t>37000000  երաժշտական գործիքներ, սպորտային ապրանքներ, խաղեր, խաղալիքներ, ձեռքի աշխատանքներ, կերպարվեստի նյութեր և պարագաներ</t>
  </si>
  <si>
    <t>Երաժշտական կենտրոն</t>
  </si>
  <si>
    <t>Մրցութային գավաթ</t>
  </si>
  <si>
    <t>38000000  լաբորատորիայի, օպտիկական և ճշգրիտ սարքեր (բացառությամբ` ապակյա իրերի)</t>
  </si>
  <si>
    <t>Թվային ֆոտոապարատ</t>
  </si>
  <si>
    <t>Աղմուկ չափող սարք</t>
  </si>
  <si>
    <t>Օդորակման և օդափոխության համակարգ</t>
  </si>
  <si>
    <t>Ջրատաքացուցիչ</t>
  </si>
  <si>
    <t>Կահույք</t>
  </si>
  <si>
    <t xml:space="preserve">     Սեղան</t>
  </si>
  <si>
    <t xml:space="preserve">     Խորհրդակցության սեղան</t>
  </si>
  <si>
    <t xml:space="preserve">     Պահարան</t>
  </si>
  <si>
    <t xml:space="preserve">     Սեղանի կցորդ</t>
  </si>
  <si>
    <t xml:space="preserve">     Գրապահարան</t>
  </si>
  <si>
    <t xml:space="preserve">     Ղեկավարի սենյակի կահույք</t>
  </si>
  <si>
    <t xml:space="preserve">     Դարակաշար</t>
  </si>
  <si>
    <t xml:space="preserve">     Երկտեղանի մահճակալ</t>
  </si>
  <si>
    <t xml:space="preserve">     Գզրոց (մահճակալի կողքի պահարան)</t>
  </si>
  <si>
    <t xml:space="preserve">     Բազկաթոռ</t>
  </si>
  <si>
    <t xml:space="preserve">     Փայտե աթոռ</t>
  </si>
  <si>
    <t xml:space="preserve">     Մետաղե աթոռ </t>
  </si>
  <si>
    <t xml:space="preserve">     Փափուկ կահույք</t>
  </si>
  <si>
    <t xml:space="preserve">     Երկաթե դարակաշար</t>
  </si>
  <si>
    <t xml:space="preserve">     Նստարան</t>
  </si>
  <si>
    <t>Կենցաղային տեխնիկա</t>
  </si>
  <si>
    <t xml:space="preserve">     Սրճեփ</t>
  </si>
  <si>
    <t xml:space="preserve">     Խոհանոցային սալօջախ</t>
  </si>
  <si>
    <t xml:space="preserve">     Սպասք լվանալու սարք</t>
  </si>
  <si>
    <t xml:space="preserve">     Չորանոց</t>
  </si>
  <si>
    <t xml:space="preserve">     Խոհանոցային գազի վառարան</t>
  </si>
  <si>
    <t>էլեկտրական ջեռոցով</t>
  </si>
  <si>
    <t xml:space="preserve">     Խոհանոցային էլեկտրական վառարան</t>
  </si>
  <si>
    <t xml:space="preserve">     Փոշեկուլ</t>
  </si>
  <si>
    <t xml:space="preserve">     Սառնարան</t>
  </si>
  <si>
    <t>42000000  արդյունաբերական սարքավորումներ</t>
  </si>
  <si>
    <t xml:space="preserve">     Լվացքի մեքենա 20կգ</t>
  </si>
  <si>
    <t xml:space="preserve">     Արդուկ թմբուկով</t>
  </si>
  <si>
    <t>Խոնավությունը չափող, կլանող սարք</t>
  </si>
  <si>
    <t>Ցուցահանդեսային վահանակ</t>
  </si>
  <si>
    <t>Թուղթ ոչնչացնող սարք</t>
  </si>
  <si>
    <t>Ներքնակ</t>
  </si>
  <si>
    <t>Գորգ</t>
  </si>
  <si>
    <t>Տնտեսական ապրանքներ</t>
  </si>
  <si>
    <t>Զուգարանի թուղթ</t>
  </si>
  <si>
    <t>մեծ գլանափաթեթով</t>
  </si>
  <si>
    <t>ստանդարտ գլանափաթեթով</t>
  </si>
  <si>
    <t>Թղթե սրբիչ</t>
  </si>
  <si>
    <t>Օճառ</t>
  </si>
  <si>
    <t>հեղուկ, 5լ տարայով</t>
  </si>
  <si>
    <t>20 գրամ</t>
  </si>
  <si>
    <t>90 գրամ</t>
  </si>
  <si>
    <t>Թղթե բաժակ</t>
  </si>
  <si>
    <t>Կախիչ</t>
  </si>
  <si>
    <t>Շերտավարագույր</t>
  </si>
  <si>
    <t>Գլանային</t>
  </si>
  <si>
    <t>քմ</t>
  </si>
  <si>
    <t>Ուղղահայաց</t>
  </si>
  <si>
    <t>44000000  շինարարական կառույցներ և նյութեր; շինարարության օժանդակ արտադրանք (բացառությամբ`էլեկտրական սարքավորումների) </t>
  </si>
  <si>
    <t>Չհրկիզվող պահարան</t>
  </si>
  <si>
    <t>Աստիճան</t>
  </si>
  <si>
    <t>Դռան ինքնափակիչ</t>
  </si>
  <si>
    <t>45000000  շինարարական աշխատանքներ</t>
  </si>
  <si>
    <t>Բեռնատար վերելակի հորանի վերակառուցման աշխատանքներ</t>
  </si>
  <si>
    <t>Էլեկտրասնուցման համակարգի նախագծանախահաշվային փաստաթղթերի մշակման ծառայություն</t>
  </si>
  <si>
    <t>Էլեկտրասնուցման համակարգի շինմոնտաժային աշխատանքներ</t>
  </si>
  <si>
    <t>Շենքերի և շինությունների ընթացիկ նորոգման աշխատանքներ</t>
  </si>
  <si>
    <t>ՀՄ</t>
  </si>
  <si>
    <t>Տեղեկատվական կառավարման համակարգի բաժանորդագրության արտոնագիր</t>
  </si>
  <si>
    <t>Creatio licence, enterprise edition</t>
  </si>
  <si>
    <t>Ծրագրային ապահովման արտոնագիր</t>
  </si>
  <si>
    <t>ORACLE տվյալների շտեմարանի կառավարման համակարգի</t>
  </si>
  <si>
    <t>Արտոնագրեր, ծրագրային ապահովումներ և բաժանորդագրություններ</t>
  </si>
  <si>
    <t xml:space="preserve">SAP BO Upgrade </t>
  </si>
  <si>
    <t xml:space="preserve">Foxit </t>
  </si>
  <si>
    <t>MatLab</t>
  </si>
  <si>
    <t>SAP BusinessObjects</t>
  </si>
  <si>
    <t>MatLab: Master License 31236194</t>
  </si>
  <si>
    <t xml:space="preserve">Red Hat Enterprise Datacenter Linux </t>
  </si>
  <si>
    <t>LUNA S700 «HSM  Network Hardware Security Module»  գաղտնագրման բանալիների ստեղծման և պահպանման անվտանգության համակարգի</t>
  </si>
  <si>
    <t>Ծրագրային ապահովման ուղեկցման արտոնագիր</t>
  </si>
  <si>
    <t>Acunetix Scaner համակարգի ուղեկցման</t>
  </si>
  <si>
    <t>FoxIt</t>
  </si>
  <si>
    <t xml:space="preserve">     Ծրագրային ապահովում</t>
  </si>
  <si>
    <t>BIS անվտանգության ինտեգրացված համակարգի</t>
  </si>
  <si>
    <t>79000000 գործարարության հետ կապված ծառայություններ, իրավաբանություն, շուկայաբանություն, խորհրդատվություն, աշխատակիցների համալրում, տպագրություն և անվտանգություն</t>
  </si>
  <si>
    <t xml:space="preserve">     Բաժանորդագրություն</t>
  </si>
  <si>
    <t>Кошелек հարթակի</t>
  </si>
  <si>
    <t xml:space="preserve">Zoom Business (13 հատ), Zoom Pro (2 հատ),Zoom Webinar (1 հատ) </t>
  </si>
  <si>
    <t xml:space="preserve">     Բաժանորդագրություն և գործարանային ուղեկցման ծառայություն</t>
  </si>
  <si>
    <t>Panorama central management software, 25 devices (1Y) ծրագրային ապահովման արտոնագրերի 
1 (մեկ) տարվա բաժանորդագրության և
+(Partner enabled premium support 1 year term, premium) գործարանային ուղեկցման ծառայություն</t>
  </si>
  <si>
    <t>Bankers Almanach</t>
  </si>
  <si>
    <t>Hirebee համակարգի</t>
  </si>
  <si>
    <t>Dow Jones որոնման մասնավոր համակարգերի</t>
  </si>
  <si>
    <t>Basecamp հարթակի</t>
  </si>
  <si>
    <t>Accuity ընկերության կողմից  առաջարկվող քաղաքական ազդեցություն ունեցող անձանց և օտարերկրյա «Սև ցուցակների» «on-line» համակարգի 2024թ.-ի տարեկան բաժանորդագրություն</t>
  </si>
  <si>
    <t>«World Check» տվյալների շտեմարանի</t>
  </si>
  <si>
    <t>DevExpiriens</t>
  </si>
  <si>
    <t>Իրտեկի ծառայութան</t>
  </si>
  <si>
    <t>Adobe Creative Cloud All Apps</t>
  </si>
  <si>
    <t>Adobe - Photoshop</t>
  </si>
  <si>
    <t>Linkedin Premium փաթեթի</t>
  </si>
  <si>
    <t>Canva Pro</t>
  </si>
  <si>
    <t>MathType 7</t>
  </si>
  <si>
    <t>PowerBI Pro կամ Power BI Premium</t>
  </si>
  <si>
    <t>Figma</t>
  </si>
  <si>
    <t>Twitter premium</t>
  </si>
  <si>
    <t>MentimeterPro ամպային (cloud)</t>
  </si>
  <si>
    <t>Opean AI Chat GPT Team համակարգի</t>
  </si>
  <si>
    <t>Բաժանորդագրություն</t>
  </si>
  <si>
    <t xml:space="preserve">VMware Live Recovery լիցենզիայի, 3 տարի </t>
  </si>
  <si>
    <t>Արտոնագիր</t>
  </si>
  <si>
    <t>Visio Professional 2021</t>
  </si>
  <si>
    <t>Ծրագրային ապահովում</t>
  </si>
  <si>
    <t>VMware vSphere Standard</t>
  </si>
  <si>
    <t>VMware Live Recovery Protected VM 25 virtual machine</t>
  </si>
  <si>
    <t>Սերվերային համակարգ</t>
  </si>
  <si>
    <t>Սերվերային սենյակի վերազինման աշխատանք</t>
  </si>
  <si>
    <t>Արտոնյալ գրանցահաշիվների կառավարման համակարգ</t>
  </si>
  <si>
    <t>Ծրագարվորման կոդերի անվտանգության ստատիկ և դինամիկ սկանավորման համակարգ</t>
  </si>
  <si>
    <t>DLP համակարգ</t>
  </si>
  <si>
    <t>SIEM համակարգ</t>
  </si>
  <si>
    <t>trelix</t>
  </si>
  <si>
    <t>50000000  վերանորոգման և պահպանման ծառայություններ</t>
  </si>
  <si>
    <t>Տրանսպորտային միջոցների տեխնիկական սպասարկման ծառայություն</t>
  </si>
  <si>
    <t>Կաթսայատների ծխանցքների և օդափոխման ուղեգծերի տարեկան ստուգման ծառայություն</t>
  </si>
  <si>
    <t>Արտադրական վտանգավոր օբյեկտների տեխնիկական անվտանգության ամենամյա փորձաքննության ծառայություն</t>
  </si>
  <si>
    <t>Միջոցառման կազմակերպման ծառայություն</t>
  </si>
  <si>
    <t>55000000  հյուրանոցային, ռեստորանային և մանրածախ առևտրի ծառայություններ</t>
  </si>
  <si>
    <t xml:space="preserve">     Հյուրասիրության կազմակերպման ծառայություն</t>
  </si>
  <si>
    <t>Շախմատի առաջնության շրջանակներում</t>
  </si>
  <si>
    <t>Brain Ring խաղ-մրցույթի համար սուրճի և ճաշի ընդմիջում</t>
  </si>
  <si>
    <t xml:space="preserve">     Leading digitalization միջոցառման կազմակերպում</t>
  </si>
  <si>
    <t>80000000  կրթական և վերապատրաստման ծառայություններ</t>
  </si>
  <si>
    <t xml:space="preserve">     Միջոցառման  կազմակերպման ծառայություն</t>
  </si>
  <si>
    <t>Սպառողների զորակցման կենտրոնի կողմից իրականացվող մի շարք ծրագրերի իրականացմանն աջակցելու նպատակով հավաքագրված կամավորների համար միջոցառման կազմակերպում</t>
  </si>
  <si>
    <t>92000000  ժամանցի, մշակութային և սպորտային ծառայություններ</t>
  </si>
  <si>
    <t xml:space="preserve">     Սրահի վարձակալության ծառայություն</t>
  </si>
  <si>
    <t>Brain Ring խաղ-մրցույթի շրջանակներում</t>
  </si>
  <si>
    <t>60000000  փոխադրման ծառայություններ (բացառությամբ` թափոնների փոխադրման)</t>
  </si>
  <si>
    <t>Ավիատոմսերի ձեռքբերման ծառայություն</t>
  </si>
  <si>
    <t>ՆԸ</t>
  </si>
  <si>
    <t>64000000  փոստային և հեռահաղորդակցման ծառայություններ</t>
  </si>
  <si>
    <t>Ուղիղ հեռարձակման ծառայություն</t>
  </si>
  <si>
    <t>65000000  կոմունալ ծառայություններ</t>
  </si>
  <si>
    <t>Էլեկտրաէներգիա</t>
  </si>
  <si>
    <t>66000000  ֆինանսական և ապահովագրական ծառայություններ</t>
  </si>
  <si>
    <t>Ավտոտրանսպորտային միջոցների  ապահովագրության (ԱՊՊԱ և ԱՎՏՈԿԱՍԿՈ), համակարգչային և ցանցային սարքավորումների և այլ հիմնական միջոցների ապահովագրության ծառայություն</t>
  </si>
  <si>
    <t>Շենքերի և շինությունների ապահովագրության ծառայություն</t>
  </si>
  <si>
    <t>71000000  ճարտարապետական, շինարարական, ինժեներական և տեսչական ծառայություններ</t>
  </si>
  <si>
    <t>Բեռնատար վերելակի հորանի վերակառուցման աշխատանքի նախագծանախահաշվային փաստաթղթերի մշակման ծառայություն</t>
  </si>
  <si>
    <t>Դրամանիշերի փորձաքննության համար կիրառվող սարքավորումների ճշտության ստուգաչափման ծառայություն</t>
  </si>
  <si>
    <t>Շենք-շինությունների տեխնիկական վիճակի հետազննության ծառայություն</t>
  </si>
  <si>
    <t>Շենքերի և շինությունների նորոգման աշխատանքներիի տեխնիկական հսկողության ծառայություն</t>
  </si>
  <si>
    <t xml:space="preserve">ՓԼ/ԱՖ և պատժամիջոցների համապատասխանության ռիսկերի գնահատման և մոնիթորինգի իրականացման ավտոմատացման համակարգ/ծրագրային ապահովում </t>
  </si>
  <si>
    <t>Արժեթղթավորված ակտիվների գրանցման համակարգ</t>
  </si>
  <si>
    <t>Թվային փակ փաստաթղթաշրջանառության ծրագրային ապահովման մշակման ծառայություն</t>
  </si>
  <si>
    <t>Բյուջե համակարգի մշակման ծառայություն</t>
  </si>
  <si>
    <t>Ավանդների և ավանդատուների վերաբերյալ տվյալների ստուգման ծրագրային ապահովման մշակման ծառայություն</t>
  </si>
  <si>
    <t>Արտարժույթի առք ու վաճառքի տվյալների ստացման համակարգի մշակման ծառայություն</t>
  </si>
  <si>
    <t>ISO 20022 ստանդարտի ներդրման ծառայություն</t>
  </si>
  <si>
    <t xml:space="preserve"> «Բանկային ավտոմատացված համակարգի» և «Ներքին հաշվապահական հաշվառման համակարգի» արդիականացման ծառայություններ</t>
  </si>
  <si>
    <t>Դրամանիշերի փորձաքննության տեղեկատվական համակարգի սպասարկման ծառայություն</t>
  </si>
  <si>
    <t xml:space="preserve">ԿԲ պաշտոնական կայքի սպասարկման ծառայություն </t>
  </si>
  <si>
    <t>ԿԲ պաշտոնական կայքի հավելյալ մոդուլների ծրագրավորման և ներդրման ծառայություն</t>
  </si>
  <si>
    <t xml:space="preserve">Տվյալների շտեմարանների ծրագրավորման և ինտեգրման ծառայություն </t>
  </si>
  <si>
    <t xml:space="preserve">ԿԲ պաշտոնական կայքի SEO ծառայություն </t>
  </si>
  <si>
    <t>Սոցփաթեթի և վարկերի գործընթացների արդիականացման ծառայություն</t>
  </si>
  <si>
    <t>Փաստաթղթաշրջանառության արդիականացման ծառայություն</t>
  </si>
  <si>
    <t>Process Agent-ի իրավաբանական ծառայություն</t>
  </si>
  <si>
    <t>www.fininfo.am և www.abcfinance.am կայքերի սպասարկման ծառայություն</t>
  </si>
  <si>
    <t>www.fininfo.am և www.abcfinance.am կայքերի և վերջինիս  սոց. ցանցերի էջերի խթանման ծառայություն</t>
  </si>
  <si>
    <t>Տվյալների կատալոգի ստեղծման ծառայություն</t>
  </si>
  <si>
    <t>Ֆինանսական հետախուզության տվյալների փոխանակման հարթակի սպասարկման ծառայություն</t>
  </si>
  <si>
    <t>«Բանկային ավտոմատացված» և «Ներքին հաշվապահական հաշվառման» համակարգերի սպասարկման ծառայություն</t>
  </si>
  <si>
    <t>Գրադարանային ծրագրի տարեկան սպասարկման ծառայություն</t>
  </si>
  <si>
    <t>Այցելուների կենտրոնի կայքի սպասարկման ծառայություն</t>
  </si>
  <si>
    <t>Պայմանագրերի հաշվառման, վարման, կառավարման համակարգի բաժանորդագրություն, սպասարկման ծառայություն և գաղտնիք պարունակող տեղեկատվության տրամադրման հարթակի ստեղծում-տեղադրում, ուղեկցման ծառայություն</t>
  </si>
  <si>
    <t>IMS համակարգի սպասարկման ծառայություն</t>
  </si>
  <si>
    <t>CITRIX ծրագրային համակարգի սպասարկման ծառայություն</t>
  </si>
  <si>
    <t>Նոր սերնդի Palo Alto PA 5410 հրապատի բաժանորդագրություն և սպասարկման ծառայություն</t>
  </si>
  <si>
    <t>Լրացուցիչ ձեռքբերված նոր սերնդի Palo Alto PA 5410 հրապատի բաժանորդագրություն և սպասարկման ծառայություն</t>
  </si>
  <si>
    <t>Lenovo հիպերկոնվերգենտ հաշվողական ապարատա-ծրագրային համալիրի արտադրողի կողմից գործարանային ուղեկցման ծառայություն</t>
  </si>
  <si>
    <t>Nutanix սերվերային համալիրի ուղեկցման ծառայություն</t>
  </si>
  <si>
    <t>Բանկերից համապարփակ տվյաների ստացման համակարգի DEGS-ի հետ ինտեգրման ծառայություն</t>
  </si>
  <si>
    <t>Ռեպո գործառնությունների ավտոմատացման ծառայություն</t>
  </si>
  <si>
    <t>Book Entry համակարգի արդիականացման ծառայություն</t>
  </si>
  <si>
    <t>Տեղեկատվական և կիբերանվտանգրության փորձաքննության խորհրդատվական ծառայություն</t>
  </si>
  <si>
    <t>Անվտանգության էլեկտրոնային հավաստագրերի, ստորագրությունների և բանալիների թողարկման և կառավարման նոր կրիպտոգրաֆիկ (ECC- Elliptic curve cryptography) ալգորիթմով աշխատող համակարգերի ստեղծման և կարգաբերման ծառայություն</t>
  </si>
  <si>
    <t>ISO 27001 ստանդարտի վերահավաստագրման ծառայություն</t>
  </si>
  <si>
    <t>73000000 գիտական հետազոտությունների և փորձարարական մշակման ծառայություններ և հարակից խորհրդատվական ծառայություններ</t>
  </si>
  <si>
    <t>Արտասահմանյան պրոֆեսորների կողմից խորհրդատվական ծառայություն</t>
  </si>
  <si>
    <t>75000000  վարչական, պաշտպանության և սոցիալական անվտանգության ծառայություններ</t>
  </si>
  <si>
    <t>Փրկարար ծառայություն</t>
  </si>
  <si>
    <t>Հուշադրամների հավաստագերերի,  մասնագիտական գրքերի և բուկետների դիզայներական ծառայություններ, դրամանիշերի լուսանկարահանում և լուսանկաներին գեղարվեստական ծավալի հաղորդման ծառայություն</t>
  </si>
  <si>
    <t>Թանգարանային արժեքների գնահատող հանձնաժողովի հրավիրված անդամի մասնակցության վճար</t>
  </si>
  <si>
    <t>Արտաքին աուդիտ</t>
  </si>
  <si>
    <t>Վահանակի սալիկի գրվածքի փոփոխության ծառայություն</t>
  </si>
  <si>
    <t>Օրացույցի դիզայներական ծառայություն</t>
  </si>
  <si>
    <t>Լուսանկարչական ծառայություն</t>
  </si>
  <si>
    <t>Տեսանկարահանման ծառայություն</t>
  </si>
  <si>
    <t>ԿԲ կայքում տեղադրման ենթակա, հրատարակվող պարբերականների, ֆինանսական համակարգին վերաբերող տարաբնույթ հրատարակությունների բովանդակությունների խմբագրման և սրբագրման ծառայություն</t>
  </si>
  <si>
    <t>Ռազմավարության տարեկան հաշվետվության դիզայներական, ինֆոգրաֆիկաների ձևավորման և էջադրման ծառայություն</t>
  </si>
  <si>
    <t>Ֆինանսական կայունության հաշվետվության դիզայներական, ինֆոգրաֆիկաների ձևավորման և էջադրման ծառայություն</t>
  </si>
  <si>
    <t>Թերթերում հայտարարությունների հրապարակման ծառայություն</t>
  </si>
  <si>
    <t>Լուսաբանումների արդյունավետության բացահայտման նպատակով որակական և քանանակական մեթոդներով հարցման կազմակերպման ծառայություն</t>
  </si>
  <si>
    <t>ֆոկուս խումբ, փորձագիտական հարցազրույց և CATI հեռախոսային հարցում</t>
  </si>
  <si>
    <t>Անձնակազմի կառավարման որորտային հարցման իրականացման ծառայություն</t>
  </si>
  <si>
    <t>Անձնակազմի կառավարման քաղաքականության վերաբերյալ խորհրդատվական ծառայություն</t>
  </si>
  <si>
    <t>Ֆինանսական կրթման և ֆինանսական ներգրավման նախագծեր, վերլուծական, հետազոտական և ԿԲ բարեփոխումների իրազեկման ծառայություն</t>
  </si>
  <si>
    <t>Վարքագծային հետազոտության ծառայություն</t>
  </si>
  <si>
    <t>Սերվերային և տվյալների պահպանման համալիրների ուղեկցման ծառայություն</t>
  </si>
  <si>
    <t>Տեղեկատվական անվտանգության ոլորտի կարգերը և կիբերանվտանգության համակարգերի նկարագրերը վերանայելու ծառայություն</t>
  </si>
  <si>
    <t>McAfee SIEM իրադարձությունների հավաքագրման, վերլուծության և կառավարման համալիր համակարգի արտոնագիր - MFE Event Receiver 1275 Appl</t>
  </si>
  <si>
    <t>McAfee SIEM իրադարձությունների հավաքագրման, վերլուծության և կառավարման համալիր համակարգի արտոնագիր - MFE Ent Sec Mgr 5775 Appl</t>
  </si>
  <si>
    <t>McAfee SIEM իրադարձությունների հավաքագրման, վերլուծության և կառավարման համալիր համակարգի արտոնագիր - MFE Ent Log Mgr 5775 Appl</t>
  </si>
  <si>
    <t>McAfee SIEM իրադարձությունների հավաքագրման, վերլուծության և կառավարման համալիր համակարգի արտոնագիր - M0FE Adv Corr Eng 2675 Appl</t>
  </si>
  <si>
    <t>McAfee SIEM իրադարձությունների հավաքագրման, վերլուծության և կառավարման համալիր համակարգի արտոնագիր - MFE GTI for ETM-5775 1:1BZ</t>
  </si>
  <si>
    <t>McAfee SIEM իրադարձությունների հավաքագրման, վերլուծության և կառավարման համալիր համակարգի արտոնագիր - MFE Event Receiver 1270 1Yr BZ+ARMA,</t>
  </si>
  <si>
    <t xml:space="preserve">Rapid7 Nexpose խոցելիությունների հայտնաբերման համակարգի </t>
  </si>
  <si>
    <t>McAfee սարքավորումների և ծրագրային ապահովումների ուղեկցման արտոնագիր - MFE Event Receiver 1270 1Yr BZ+ARMA,</t>
  </si>
  <si>
    <t>McAfee սարքավորումների և ծրագրային ապահովումների ուղեկցման արտոնագիր - McAfee IPS-NS5100</t>
  </si>
  <si>
    <t>McAfee սարքավորումների և ծրագրային ապահովումների ուղեկցման արտոնագիր - McAfee Web Security</t>
  </si>
  <si>
    <t>McAfee սարքավորումների և ծրագրային ապահովումների ուղեկցման արտոնագիր - MFE EDR Protection</t>
  </si>
  <si>
    <t>McAfee սարքավորումների և ծրագրային ապահովումների ուղեկցման արտոնագիր - McAfee MFE Net Sec IPS-NS5100</t>
  </si>
  <si>
    <t>MEF NET Sec IPS-NS7500 ցանցային ներխուժման կանխարգելման համակարգի</t>
  </si>
  <si>
    <t>WAF Citrix ADC VPX վեբ կիրառության հրապատի</t>
  </si>
  <si>
    <t>Symantec հակավիրուսային համակարգի</t>
  </si>
  <si>
    <t>CyberArk համակարգի ուղեկցման</t>
  </si>
  <si>
    <t>Նոր սերնդի Palo Alto PA 820 հրապատի համակարգի</t>
  </si>
  <si>
    <t>Check Point 6200 Plus նոր սերնդի հրապատի համակարգի</t>
  </si>
  <si>
    <t>SGRC Տեղեկատվական անվտանգության կառավարման ավտոմատացման համակարգի արտոնագիր</t>
  </si>
  <si>
    <t>Fortinet FML-VM-02 էլեկտրոնային փոստի պաշտպանության համակարգի</t>
  </si>
  <si>
    <t>«FPAS Mark II» համակարգի ընդլայնման նպատակով խորհրդատվական ծառայություն</t>
  </si>
  <si>
    <t>Կենտրոնական բանկի և հանրային հատվածի մասնագետների համար քաղաքականության մշակման և գնահատման, դասընթացի/աշխատաժողովի մշակման և կազմակերպման ծառայություն</t>
  </si>
  <si>
    <t>Սպառողների զորակցման կենտրոնի կողմից իրականացվող նախագծերի շրջանակներում դպրոցների տնօրենների վերապատրաստման ծառայություն</t>
  </si>
  <si>
    <t>3-4-օրյա դասընթաց՝ ազդեցության կրիտիկական զանգված ձևավորելու ու մեթոդական ձեռնարկով ուսուցիչների վերապատրաստման գործում առավել դրական ազդեցություն ունենալու նպատակով</t>
  </si>
  <si>
    <t>Ֆինանսական կրթման մոդուլի մշակման և ներդնման ծառայություն</t>
  </si>
  <si>
    <t>Ուսուցիչների համար ուսումնական նոր նյութերի մշակման փուլում արտաքին էքսպերտների խորհրդատվական ծառայություն</t>
  </si>
  <si>
    <t>Աշակերտների և նրանց ծնողների համար ուսումնական նոր նյութերի մշակման փուլում արտաքին էքսպերտների խորհրդատվական ծառայություն</t>
  </si>
  <si>
    <t>Ուսումնական նյութերի դիզայներական ծառայություն</t>
  </si>
  <si>
    <t>Վիքիպեդիայում ֆինանսատնտեսական հոդվածների խմբագրական ծառայություն</t>
  </si>
  <si>
    <t>ՀՀ բնակչության ֆինանսական կարողությունների ուսումնասիրության ծառայություն</t>
  </si>
  <si>
    <t>Ինտերակտիվ թվային կրթական նոր և գրավիչ բովանդակային նյութերի դիզայներական և տեխնիկական սպասարկման ծառայություն</t>
  </si>
  <si>
    <t>Տեղեկատվական և լրատվական նյութերի սղագրման ծառայություն</t>
  </si>
  <si>
    <t>Լրատվամիջոցների մոնիթորինգային ծառայություն</t>
  </si>
  <si>
    <t>98000000  այլ համայնքային, սոցիալական և անհատական ծառայություններ</t>
  </si>
  <si>
    <t>Մաքրության ծառայություն</t>
  </si>
  <si>
    <t>JIRA, 500 օգտագործողի համար</t>
  </si>
  <si>
    <t>Lattice + “Grow” մոդուլ, 1 տարի</t>
  </si>
  <si>
    <t xml:space="preserve">«ԷԿԵՆԳ» ծրագրի </t>
  </si>
  <si>
    <t>Նոր աշխատակիցների հավաքագրման հայտարարությունների հրապարակման ծառայություն</t>
  </si>
  <si>
    <t>99000000 գնում չհանդիսացող ծախսեր</t>
  </si>
  <si>
    <t>Անդամակցություն և բաժանորդագրություն</t>
  </si>
  <si>
    <t xml:space="preserve">     Անդամակցության վճար</t>
  </si>
  <si>
    <t>IACA</t>
  </si>
  <si>
    <t>ISI միջազգային վիճակագրական ինստիտուտի</t>
  </si>
  <si>
    <t>Հայաստանի ՄՌ ասոցիացիայի</t>
  </si>
  <si>
    <t>ICMA</t>
  </si>
  <si>
    <t>IOSCO</t>
  </si>
  <si>
    <t>IAIS</t>
  </si>
  <si>
    <t>IOPS</t>
  </si>
  <si>
    <t>BSCEE</t>
  </si>
  <si>
    <t>INFE</t>
  </si>
  <si>
    <t>AFI</t>
  </si>
  <si>
    <t>Էգմոնտ խումբ</t>
  </si>
  <si>
    <t>Global Threat Intelligence համաշխարհային սպառնալիքի շտեմարանի</t>
  </si>
  <si>
    <t>eIFRS Professional Online Subscription</t>
  </si>
  <si>
    <t>JSTOR (for CBA IP address)</t>
  </si>
  <si>
    <t>American Economic Association (for CBA IP address)</t>
  </si>
  <si>
    <t>Банкноты стран мира</t>
  </si>
  <si>
    <t>Business Continuity and Emergency planning</t>
  </si>
  <si>
    <t>The Quarterly Journal of Economics</t>
  </si>
  <si>
    <t>Journal of Money Laundering Control, Emerald</t>
  </si>
  <si>
    <t>MRI Bankers Guide to Foreign Currency</t>
  </si>
  <si>
    <t>Journal of Behavioral and Experimental Finance (Elsevier)</t>
  </si>
  <si>
    <t>Доклад "Социально-экономическое положение стран Содружества Независимых Государств"</t>
  </si>
  <si>
    <t>Journal of Finance</t>
  </si>
  <si>
    <t>Central banking</t>
  </si>
  <si>
    <t xml:space="preserve">Banking Technology Magazine </t>
  </si>
  <si>
    <t>Cash and Payment News</t>
  </si>
  <si>
    <t>Currency News</t>
  </si>
  <si>
    <t>Journal of Consumer Affairs</t>
  </si>
  <si>
    <t>International Journal of Consumer Studies</t>
  </si>
  <si>
    <t>Journal of Financial Counseling and Planning</t>
  </si>
  <si>
    <t>Journal of Pension Economics and Finance</t>
  </si>
  <si>
    <t>World Coin News Today</t>
  </si>
  <si>
    <t>The Journal of Finance</t>
  </si>
  <si>
    <t>Золотой червонец</t>
  </si>
  <si>
    <t>Проблемы Прогнозирования</t>
  </si>
  <si>
    <t>Экономика и математические методы</t>
  </si>
  <si>
    <t>Computational Statistics &amp; Data Analysis, PERSONAL</t>
  </si>
  <si>
    <t>Econometrics and Statistics</t>
  </si>
  <si>
    <t>Econometrica, Quantitative Economics, Theoretical Economics</t>
  </si>
  <si>
    <t>Metrika(International Journal for Theoretical and Applied Statistics)</t>
  </si>
  <si>
    <t>РБК</t>
  </si>
  <si>
    <t>РБК PRO</t>
  </si>
  <si>
    <t>Хакер</t>
  </si>
  <si>
    <t>Journal of Monetary Economics</t>
  </si>
  <si>
    <t>Experimental Economics</t>
  </si>
  <si>
    <t>The Economist</t>
  </si>
  <si>
    <t>Financial Times</t>
  </si>
  <si>
    <t>Wall Street Journal</t>
  </si>
  <si>
    <t xml:space="preserve">Harvard Business Review </t>
  </si>
  <si>
    <t>Project-syndicate</t>
  </si>
  <si>
    <t xml:space="preserve">Bloomberg </t>
  </si>
  <si>
    <t>Apple Store հարթակում գրանցման ծառայություն</t>
  </si>
  <si>
    <t>EViews Volume</t>
  </si>
  <si>
    <t>Stata/MP 4-core</t>
  </si>
  <si>
    <t>PS IMAGO - IBM SPSS Statistics Base</t>
  </si>
  <si>
    <t>Sec CRT + Sec FX terminal 1 հատ և Sec CRT 5 հատ</t>
  </si>
  <si>
    <t>Գնումների սույն պլանում արտացոլված են 2025թ․ գնման հնարավորությունները, որոնք իրենցից չեն ներկայացնում գնման պատվեր կամ հայտ ներկայացնելու հրավեր: 
Կենտրոնական բանկը պարտավորություն չի կրում ներկայացված ապրանքները, ծառայությունները կամ աշխատանքները ձեռք բերել:
Կենտրոնական բանկը կարող է կազմակերպել սույն պլանում չարտացոլված գնումներ, որոնց համար նախատեսված են հավելյալ ֆինանսական միջոցներ։</t>
  </si>
  <si>
    <t>Բաց Մրցույթ</t>
  </si>
  <si>
    <t>Գնանշման Հարցում</t>
  </si>
  <si>
    <t>Հրապարակային Մրցույթ</t>
  </si>
  <si>
    <t>Մեկ Անձից գնում</t>
  </si>
  <si>
    <t>Նախաորակավորման ընթացակարգ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</si>
</sst>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00_);_(* \(#,##0.0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GHEA Grapalat"/>
      <family val="3"/>
    </font>
    <font>
      <sz val="11"/>
      <color rgb="FF000000"/>
      <name val="GHEA Grapalat"/>
      <family val="3"/>
    </font>
    <font>
      <sz val="20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8"/>
      <color indexed="8"/>
      <name val="GHEA Grapalat"/>
      <family val="3"/>
    </font>
    <font>
      <b/>
      <sz val="12"/>
      <name val="GHEA Grapalat"/>
      <family val="3"/>
    </font>
    <font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color theme="1"/>
      <name val="GHEA Grapalat"/>
      <family val="2"/>
    </font>
    <font>
      <b/>
      <sz val="11"/>
      <name val="GHEA Grapalat"/>
      <family val="3"/>
    </font>
    <font>
      <sz val="11"/>
      <color theme="1"/>
      <name val="GHEA Grapalat"/>
      <family val="3"/>
    </font>
    <font>
      <b/>
      <i/>
      <sz val="10"/>
      <color indexed="8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43" fontId="11" fillId="0" borderId="6" xfId="1" applyFont="1" applyFill="1" applyBorder="1" applyAlignment="1">
      <alignment horizontal="center" vertical="center" wrapText="1"/>
    </xf>
    <xf numFmtId="164" fontId="11" fillId="0" borderId="6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8" xfId="1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wrapText="1"/>
    </xf>
    <xf numFmtId="164" fontId="9" fillId="0" borderId="10" xfId="1" applyNumberFormat="1" applyFont="1" applyFill="1" applyBorder="1" applyAlignment="1">
      <alignment horizontal="center" vertical="center" wrapText="1"/>
    </xf>
    <xf numFmtId="43" fontId="9" fillId="0" borderId="10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165" fontId="9" fillId="0" borderId="6" xfId="1" applyNumberFormat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43" fontId="9" fillId="0" borderId="8" xfId="1" applyFont="1" applyFill="1" applyBorder="1" applyAlignment="1">
      <alignment horizontal="center" vertical="center" wrapText="1"/>
    </xf>
    <xf numFmtId="165" fontId="9" fillId="0" borderId="3" xfId="1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6" fontId="9" fillId="0" borderId="6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43" fontId="11" fillId="0" borderId="8" xfId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 wrapText="1"/>
    </xf>
    <xf numFmtId="165" fontId="9" fillId="0" borderId="8" xfId="1" applyNumberFormat="1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43" fontId="9" fillId="0" borderId="3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3" fillId="3" borderId="7" xfId="2" applyFont="1" applyFill="1" applyBorder="1" applyAlignment="1">
      <alignment horizontal="left" vertical="center" wrapText="1"/>
    </xf>
    <xf numFmtId="0" fontId="13" fillId="3" borderId="10" xfId="2" applyFont="1" applyFill="1" applyBorder="1" applyAlignment="1">
      <alignment horizontal="left" vertical="center" wrapText="1"/>
    </xf>
    <xf numFmtId="0" fontId="13" fillId="3" borderId="5" xfId="2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vertical="top" wrapText="1"/>
    </xf>
    <xf numFmtId="0" fontId="2" fillId="3" borderId="16" xfId="0" applyFont="1" applyFill="1" applyBorder="1" applyAlignment="1">
      <alignment horizontal="center" vertical="center"/>
    </xf>
    <xf numFmtId="0" fontId="8" fillId="0" borderId="17" xfId="0" applyFont="1" applyBorder="1" applyAlignment="1">
      <alignment vertical="top" wrapText="1"/>
    </xf>
  </cellXfs>
  <cellStyles count="3">
    <cellStyle name="Comma" xfId="1" builtinId="3"/>
    <cellStyle name="Normal" xfId="0" builtinId="0"/>
    <cellStyle name="Normal 2" xfId="2" xr:uid="{E62FDB31-5C3F-445F-A735-F91F5F2B9BD2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GHEA Grapalat"/>
        <scheme val="none"/>
      </font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DEBDDD-D76A-4AAE-B578-5DC41C46B8A7}" name="Table2" displayName="Table2" ref="A3:J432" totalsRowShown="0" headerRowDxfId="12" dataDxfId="11" tableBorderDxfId="10">
  <autoFilter ref="A3:J432" xr:uid="{00000000-0009-0000-0100-000002000000}"/>
  <sortState xmlns:xlrd2="http://schemas.microsoft.com/office/spreadsheetml/2017/richdata2" ref="A4:I432">
    <sortCondition ref="B4:B432"/>
  </sortState>
  <tableColumns count="10">
    <tableColumn id="1" xr3:uid="{04E59200-1534-4E03-BC55-934E58828457}" name="№" dataDxfId="9"/>
    <tableColumn id="15" xr3:uid="{22E45D8C-C6F5-4E1A-91D4-393B59EDCC8D}" name="Տնտեսական դասակարգում" dataDxfId="8"/>
    <tableColumn id="3" xr3:uid="{DD5839CE-B53D-4F99-98BC-3FDC615D6EF3}" name="Գնման առարկայի անվանում" dataDxfId="7"/>
    <tableColumn id="8" xr3:uid="{799D54E9-CFBD-4384-BD2B-D195F98A6F79}" name="Գնման առարկայի համառոտ նկարագիր/_x000a_կողմնորոշիչ բնութագրիչներ" dataDxfId="6"/>
    <tableColumn id="2" xr3:uid="{E5D7D101-6DD7-4D51-BC06-D5A5A59CB7FD}" name="Գնման նախընտրելի ընթացակարգ" dataDxfId="5"/>
    <tableColumn id="10" xr3:uid="{24A58FF8-9A47-4AE6-AA30-E2CC8E7F4C3C}" name="Չափման միավոր" dataDxfId="4"/>
    <tableColumn id="11" xr3:uid="{DA8AD4CD-8205-4903-852D-1B5625B32B8F}" name="Առավելագույն քանակ" dataDxfId="3"/>
    <tableColumn id="4" xr3:uid="{6E4D3DC6-A325-41DB-8D0D-4B27E01E2180}" name=" Միավորի գին (հազ. ՀՀ դրամ)" dataDxfId="2" dataCellStyle="Comma">
      <calculatedColumnFormula>#REF!/1000</calculatedColumnFormula>
    </tableColumn>
    <tableColumn id="6" xr3:uid="{36E14D6F-D274-4B05-825C-0D899DB81B5D}" name="Ընդամենը գնման գին (հազ. ՀՀ դրամ)" dataDxfId="1" dataCellStyle="Comma">
      <calculatedColumnFormula>#REF!/1000</calculatedColumnFormula>
    </tableColumn>
    <tableColumn id="9" xr3:uid="{1FB38929-0EE1-4D42-9C9C-6EBF03900196}" name="Կատարված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D10F-AB89-4EC3-8185-90CDC1D76616}">
  <dimension ref="A1:J443"/>
  <sheetViews>
    <sheetView tabSelected="1" zoomScaleNormal="100" workbookViewId="0">
      <pane ySplit="3" topLeftCell="A4" activePane="bottomLeft" state="frozen"/>
      <selection pane="bottomLeft" activeCell="I1" sqref="I1:I1048576"/>
    </sheetView>
  </sheetViews>
  <sheetFormatPr defaultColWidth="9.140625" defaultRowHeight="43.9" customHeight="1" outlineLevelRow="1" x14ac:dyDescent="0.25"/>
  <cols>
    <col min="1" max="1" width="14.7109375" style="8" customWidth="1"/>
    <col min="2" max="2" width="38" style="67" customWidth="1"/>
    <col min="3" max="3" width="53.28515625" style="67" customWidth="1"/>
    <col min="4" max="4" width="34.28515625" style="67" customWidth="1"/>
    <col min="5" max="5" width="18.7109375" style="7" customWidth="1"/>
    <col min="6" max="6" width="16.28515625" style="8" bestFit="1" customWidth="1"/>
    <col min="7" max="7" width="20" style="8" customWidth="1"/>
    <col min="8" max="8" width="18.85546875" style="7" customWidth="1"/>
    <col min="9" max="9" width="21.28515625" style="7" customWidth="1"/>
    <col min="10" max="10" width="15.7109375" style="7" bestFit="1" customWidth="1"/>
    <col min="11" max="16384" width="9.140625" style="8"/>
  </cols>
  <sheetData>
    <row r="1" spans="1:10" ht="43.9" customHeight="1" x14ac:dyDescent="0.25">
      <c r="A1" s="1" t="s">
        <v>0</v>
      </c>
      <c r="B1" s="2"/>
      <c r="C1" s="3"/>
      <c r="D1" s="3"/>
      <c r="E1" s="4"/>
      <c r="F1" s="5"/>
      <c r="G1" s="5"/>
      <c r="H1" s="4"/>
      <c r="I1" s="6" t="s">
        <v>1</v>
      </c>
    </row>
    <row r="2" spans="1:10" ht="43.9" customHeight="1" x14ac:dyDescent="0.25">
      <c r="A2" s="9" t="s">
        <v>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14" customFormat="1" ht="66" customHeight="1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2" t="s">
        <v>9</v>
      </c>
      <c r="H3" s="13" t="s">
        <v>10</v>
      </c>
      <c r="I3" s="12" t="s">
        <v>11</v>
      </c>
      <c r="J3" s="13" t="s">
        <v>12</v>
      </c>
    </row>
    <row r="4" spans="1:10" ht="67.150000000000006" customHeight="1" thickBot="1" x14ac:dyDescent="0.3">
      <c r="A4" s="15">
        <v>20250001</v>
      </c>
      <c r="B4" s="16" t="s">
        <v>13</v>
      </c>
      <c r="C4" s="17" t="s">
        <v>14</v>
      </c>
      <c r="D4" s="18"/>
      <c r="E4" s="19" t="s">
        <v>15</v>
      </c>
      <c r="F4" s="20" t="s">
        <v>16</v>
      </c>
      <c r="G4" s="21">
        <v>28000</v>
      </c>
      <c r="H4" s="22">
        <f>Table2[[#This Row],[Ընդամենը գնման գին (հազ. ՀՀ դրամ)]]/Table2[[#This Row],[Առավելագույն քանակ]]</f>
        <v>0.60771428571428576</v>
      </c>
      <c r="I4" s="23">
        <v>17016</v>
      </c>
      <c r="J4" s="20" t="s">
        <v>17</v>
      </c>
    </row>
    <row r="5" spans="1:10" ht="67.150000000000006" customHeight="1" thickBot="1" x14ac:dyDescent="0.3">
      <c r="A5" s="24">
        <v>20250002</v>
      </c>
      <c r="B5" s="16" t="s">
        <v>18</v>
      </c>
      <c r="C5" s="16" t="s">
        <v>19</v>
      </c>
      <c r="D5" s="25"/>
      <c r="E5" s="19" t="s">
        <v>20</v>
      </c>
      <c r="F5" s="20" t="s">
        <v>21</v>
      </c>
      <c r="G5" s="21">
        <v>2</v>
      </c>
      <c r="H5" s="21">
        <f>Table2[[#This Row],[Ընդամենը գնման գին (հազ. ՀՀ դրամ)]]/Table2[[#This Row],[Առավելագույն քանակ]]</f>
        <v>70</v>
      </c>
      <c r="I5" s="21">
        <v>140</v>
      </c>
      <c r="J5" s="20" t="s">
        <v>22</v>
      </c>
    </row>
    <row r="6" spans="1:10" ht="67.150000000000006" customHeight="1" thickBot="1" x14ac:dyDescent="0.3">
      <c r="A6" s="15">
        <v>20250003</v>
      </c>
      <c r="B6" s="16" t="s">
        <v>18</v>
      </c>
      <c r="C6" s="16" t="s">
        <v>23</v>
      </c>
      <c r="D6" s="25"/>
      <c r="E6" s="19" t="s">
        <v>15</v>
      </c>
      <c r="F6" s="20" t="s">
        <v>21</v>
      </c>
      <c r="G6" s="21">
        <v>8</v>
      </c>
      <c r="H6" s="21">
        <f>Table2[[#This Row],[Ընդամենը գնման գին (հազ. ՀՀ դրամ)]]/Table2[[#This Row],[Առավելագույն քանակ]]</f>
        <v>150</v>
      </c>
      <c r="I6" s="21">
        <v>1200</v>
      </c>
      <c r="J6" s="20" t="s">
        <v>22</v>
      </c>
    </row>
    <row r="7" spans="1:10" ht="67.150000000000006" customHeight="1" thickBot="1" x14ac:dyDescent="0.3">
      <c r="A7" s="24">
        <v>20250004</v>
      </c>
      <c r="B7" s="16" t="s">
        <v>18</v>
      </c>
      <c r="C7" s="16" t="s">
        <v>24</v>
      </c>
      <c r="D7" s="25"/>
      <c r="E7" s="19" t="s">
        <v>15</v>
      </c>
      <c r="F7" s="20" t="s">
        <v>21</v>
      </c>
      <c r="G7" s="21">
        <v>1</v>
      </c>
      <c r="H7" s="21">
        <f>Table2[[#This Row],[Ընդամենը գնման գին (հազ. ՀՀ դրամ)]]/Table2[[#This Row],[Առավելագույն քանակ]]</f>
        <v>5500</v>
      </c>
      <c r="I7" s="21">
        <v>5500</v>
      </c>
      <c r="J7" s="20" t="s">
        <v>22</v>
      </c>
    </row>
    <row r="8" spans="1:10" ht="67.150000000000006" customHeight="1" thickBot="1" x14ac:dyDescent="0.3">
      <c r="A8" s="15">
        <v>20250005</v>
      </c>
      <c r="B8" s="16" t="s">
        <v>25</v>
      </c>
      <c r="C8" s="26" t="s">
        <v>26</v>
      </c>
      <c r="D8" s="27"/>
      <c r="E8" s="28" t="s">
        <v>20</v>
      </c>
      <c r="F8" s="29" t="s">
        <v>21</v>
      </c>
      <c r="G8" s="30">
        <v>25</v>
      </c>
      <c r="H8" s="30">
        <f>Table2[[#This Row],[Ընդամենը գնման գին (հազ. ՀՀ դրամ)]]/Table2[[#This Row],[Առավելագույն քանակ]]</f>
        <v>4</v>
      </c>
      <c r="I8" s="30">
        <v>100</v>
      </c>
      <c r="J8" s="29" t="s">
        <v>17</v>
      </c>
    </row>
    <row r="9" spans="1:10" ht="67.150000000000006" customHeight="1" thickBot="1" x14ac:dyDescent="0.3">
      <c r="A9" s="24">
        <v>20250006</v>
      </c>
      <c r="B9" s="25" t="s">
        <v>25</v>
      </c>
      <c r="C9" s="25" t="s">
        <v>27</v>
      </c>
      <c r="D9" s="31"/>
      <c r="E9" s="32"/>
      <c r="F9" s="32"/>
      <c r="G9" s="33"/>
      <c r="H9" s="34"/>
      <c r="I9" s="33"/>
      <c r="J9" s="35"/>
    </row>
    <row r="10" spans="1:10" ht="67.150000000000006" customHeight="1" outlineLevel="1" thickBot="1" x14ac:dyDescent="0.3">
      <c r="A10" s="15">
        <v>20250007</v>
      </c>
      <c r="B10" s="16" t="s">
        <v>25</v>
      </c>
      <c r="C10" s="36" t="s">
        <v>28</v>
      </c>
      <c r="D10" s="37"/>
      <c r="E10" s="38" t="s">
        <v>20</v>
      </c>
      <c r="F10" s="39" t="s">
        <v>21</v>
      </c>
      <c r="G10" s="40">
        <v>8</v>
      </c>
      <c r="H10" s="40">
        <f>Table2[[#This Row],[Ընդամենը գնման գին (հազ. ՀՀ դրամ)]]/Table2[[#This Row],[Առավելագույն քանակ]]</f>
        <v>20</v>
      </c>
      <c r="I10" s="40">
        <v>160</v>
      </c>
      <c r="J10" s="39" t="s">
        <v>22</v>
      </c>
    </row>
    <row r="11" spans="1:10" ht="67.150000000000006" customHeight="1" outlineLevel="1" thickBot="1" x14ac:dyDescent="0.3">
      <c r="A11" s="24">
        <v>20250008</v>
      </c>
      <c r="B11" s="16" t="s">
        <v>25</v>
      </c>
      <c r="C11" s="16" t="s">
        <v>29</v>
      </c>
      <c r="D11" s="25" t="s">
        <v>30</v>
      </c>
      <c r="E11" s="38" t="s">
        <v>20</v>
      </c>
      <c r="F11" s="20" t="s">
        <v>31</v>
      </c>
      <c r="G11" s="21">
        <v>21</v>
      </c>
      <c r="H11" s="41">
        <v>11.5</v>
      </c>
      <c r="I11" s="21">
        <f>Table2[[#This Row],[Առավելագույն քանակ]]*Table2[[#This Row],[ Միավորի գին (հազ. ՀՀ դրամ)]]</f>
        <v>241.5</v>
      </c>
      <c r="J11" s="20" t="s">
        <v>17</v>
      </c>
    </row>
    <row r="12" spans="1:10" ht="67.150000000000006" customHeight="1" outlineLevel="1" thickBot="1" x14ac:dyDescent="0.3">
      <c r="A12" s="15">
        <v>20250009</v>
      </c>
      <c r="B12" s="16" t="s">
        <v>25</v>
      </c>
      <c r="C12" s="16" t="s">
        <v>29</v>
      </c>
      <c r="D12" s="25" t="s">
        <v>30</v>
      </c>
      <c r="E12" s="38" t="s">
        <v>20</v>
      </c>
      <c r="F12" s="20" t="s">
        <v>31</v>
      </c>
      <c r="G12" s="21">
        <v>32</v>
      </c>
      <c r="H12" s="41">
        <v>11.5</v>
      </c>
      <c r="I12" s="21">
        <f>Table2[[#This Row],[Առավելագույն քանակ]]*Table2[[#This Row],[ Միավորի գին (հազ. ՀՀ դրամ)]]</f>
        <v>368</v>
      </c>
      <c r="J12" s="20" t="s">
        <v>17</v>
      </c>
    </row>
    <row r="13" spans="1:10" ht="67.150000000000006" customHeight="1" outlineLevel="1" thickBot="1" x14ac:dyDescent="0.3">
      <c r="A13" s="24">
        <v>20250010</v>
      </c>
      <c r="B13" s="16" t="s">
        <v>25</v>
      </c>
      <c r="C13" s="16" t="s">
        <v>29</v>
      </c>
      <c r="D13" s="25" t="s">
        <v>32</v>
      </c>
      <c r="E13" s="38" t="s">
        <v>20</v>
      </c>
      <c r="F13" s="20" t="s">
        <v>31</v>
      </c>
      <c r="G13" s="21">
        <v>7</v>
      </c>
      <c r="H13" s="23">
        <v>11</v>
      </c>
      <c r="I13" s="21">
        <f>Table2[[#This Row],[Առավելագույն քանակ]]*Table2[[#This Row],[ Միավորի գին (հազ. ՀՀ դրամ)]]</f>
        <v>77</v>
      </c>
      <c r="J13" s="20" t="s">
        <v>17</v>
      </c>
    </row>
    <row r="14" spans="1:10" ht="67.150000000000006" customHeight="1" outlineLevel="1" thickBot="1" x14ac:dyDescent="0.3">
      <c r="A14" s="15">
        <v>20250011</v>
      </c>
      <c r="B14" s="16" t="s">
        <v>25</v>
      </c>
      <c r="C14" s="16" t="s">
        <v>29</v>
      </c>
      <c r="D14" s="25" t="s">
        <v>32</v>
      </c>
      <c r="E14" s="38" t="s">
        <v>20</v>
      </c>
      <c r="F14" s="20" t="s">
        <v>31</v>
      </c>
      <c r="G14" s="21">
        <v>14</v>
      </c>
      <c r="H14" s="23">
        <v>11</v>
      </c>
      <c r="I14" s="21">
        <f>Table2[[#This Row],[Առավելագույն քանակ]]*Table2[[#This Row],[ Միավորի գին (հազ. ՀՀ դրամ)]]</f>
        <v>154</v>
      </c>
      <c r="J14" s="20" t="s">
        <v>17</v>
      </c>
    </row>
    <row r="15" spans="1:10" ht="67.150000000000006" customHeight="1" outlineLevel="1" thickBot="1" x14ac:dyDescent="0.3">
      <c r="A15" s="24">
        <v>20250012</v>
      </c>
      <c r="B15" s="16" t="s">
        <v>25</v>
      </c>
      <c r="C15" s="16" t="s">
        <v>33</v>
      </c>
      <c r="D15" s="25" t="s">
        <v>30</v>
      </c>
      <c r="E15" s="38" t="s">
        <v>20</v>
      </c>
      <c r="F15" s="20" t="s">
        <v>31</v>
      </c>
      <c r="G15" s="21">
        <v>24</v>
      </c>
      <c r="H15" s="41">
        <f>Table2[[#This Row],[Ընդամենը գնման գին (հազ. ՀՀ դրամ)]]/Table2[[#This Row],[Առավելագույն քանակ]]</f>
        <v>14.4</v>
      </c>
      <c r="I15" s="21">
        <v>345.6</v>
      </c>
      <c r="J15" s="20" t="s">
        <v>17</v>
      </c>
    </row>
    <row r="16" spans="1:10" ht="67.150000000000006" customHeight="1" outlineLevel="1" thickBot="1" x14ac:dyDescent="0.3">
      <c r="A16" s="15">
        <v>20250013</v>
      </c>
      <c r="B16" s="16" t="s">
        <v>25</v>
      </c>
      <c r="C16" s="16" t="s">
        <v>34</v>
      </c>
      <c r="D16" s="25" t="s">
        <v>35</v>
      </c>
      <c r="E16" s="38" t="s">
        <v>20</v>
      </c>
      <c r="F16" s="20" t="s">
        <v>31</v>
      </c>
      <c r="G16" s="21">
        <v>10</v>
      </c>
      <c r="H16" s="23">
        <f>Table2[[#This Row],[Ընդամենը գնման գին (հազ. ՀՀ դրամ)]]/Table2[[#This Row],[Առավելագույն քանակ]]</f>
        <v>30</v>
      </c>
      <c r="I16" s="21">
        <v>300</v>
      </c>
      <c r="J16" s="20" t="s">
        <v>17</v>
      </c>
    </row>
    <row r="17" spans="1:10" ht="67.150000000000006" customHeight="1" outlineLevel="1" thickBot="1" x14ac:dyDescent="0.3">
      <c r="A17" s="24">
        <v>20250014</v>
      </c>
      <c r="B17" s="16" t="s">
        <v>25</v>
      </c>
      <c r="C17" s="16" t="s">
        <v>34</v>
      </c>
      <c r="D17" s="25" t="s">
        <v>36</v>
      </c>
      <c r="E17" s="38" t="s">
        <v>20</v>
      </c>
      <c r="F17" s="20" t="s">
        <v>31</v>
      </c>
      <c r="G17" s="21">
        <v>1</v>
      </c>
      <c r="H17" s="23">
        <f>Table2[[#This Row],[Ընդամենը գնման գին (հազ. ՀՀ դրամ)]]/Table2[[#This Row],[Առավելագույն քանակ]]</f>
        <v>18</v>
      </c>
      <c r="I17" s="21">
        <v>18</v>
      </c>
      <c r="J17" s="20" t="s">
        <v>17</v>
      </c>
    </row>
    <row r="18" spans="1:10" ht="67.150000000000006" customHeight="1" outlineLevel="1" thickBot="1" x14ac:dyDescent="0.3">
      <c r="A18" s="15">
        <v>20250015</v>
      </c>
      <c r="B18" s="16" t="s">
        <v>25</v>
      </c>
      <c r="C18" s="16" t="s">
        <v>37</v>
      </c>
      <c r="D18" s="25" t="s">
        <v>38</v>
      </c>
      <c r="E18" s="38" t="s">
        <v>20</v>
      </c>
      <c r="F18" s="20" t="s">
        <v>39</v>
      </c>
      <c r="G18" s="21">
        <v>6</v>
      </c>
      <c r="H18" s="41">
        <f>Table2[[#This Row],[Ընդամենը գնման գին (հազ. ՀՀ դրամ)]]/Table2[[#This Row],[Առավելագույն քանակ]]</f>
        <v>13.200000000000001</v>
      </c>
      <c r="I18" s="21">
        <v>79.2</v>
      </c>
      <c r="J18" s="20" t="s">
        <v>17</v>
      </c>
    </row>
    <row r="19" spans="1:10" ht="67.150000000000006" customHeight="1" outlineLevel="1" thickBot="1" x14ac:dyDescent="0.3">
      <c r="A19" s="24">
        <v>20250016</v>
      </c>
      <c r="B19" s="16" t="s">
        <v>25</v>
      </c>
      <c r="C19" s="16" t="s">
        <v>40</v>
      </c>
      <c r="D19" s="25" t="s">
        <v>41</v>
      </c>
      <c r="E19" s="38" t="s">
        <v>20</v>
      </c>
      <c r="F19" s="20" t="s">
        <v>39</v>
      </c>
      <c r="G19" s="21">
        <v>12</v>
      </c>
      <c r="H19" s="23">
        <f>Table2[[#This Row],[Ընդամենը գնման գին (հազ. ՀՀ դրամ)]]/Table2[[#This Row],[Առավելագույն քանակ]]</f>
        <v>6</v>
      </c>
      <c r="I19" s="21">
        <v>72</v>
      </c>
      <c r="J19" s="20" t="s">
        <v>17</v>
      </c>
    </row>
    <row r="20" spans="1:10" ht="67.150000000000006" customHeight="1" outlineLevel="1" thickBot="1" x14ac:dyDescent="0.3">
      <c r="A20" s="15">
        <v>20250017</v>
      </c>
      <c r="B20" s="16" t="s">
        <v>25</v>
      </c>
      <c r="C20" s="16" t="s">
        <v>40</v>
      </c>
      <c r="D20" s="25" t="s">
        <v>42</v>
      </c>
      <c r="E20" s="38" t="s">
        <v>20</v>
      </c>
      <c r="F20" s="20" t="s">
        <v>39</v>
      </c>
      <c r="G20" s="21">
        <v>15</v>
      </c>
      <c r="H20" s="23">
        <f>Table2[[#This Row],[Ընդամենը գնման գին (հազ. ՀՀ դրամ)]]/Table2[[#This Row],[Առավելագույն քանակ]]</f>
        <v>6</v>
      </c>
      <c r="I20" s="21">
        <v>90</v>
      </c>
      <c r="J20" s="20" t="s">
        <v>17</v>
      </c>
    </row>
    <row r="21" spans="1:10" ht="67.150000000000006" customHeight="1" outlineLevel="1" thickBot="1" x14ac:dyDescent="0.3">
      <c r="A21" s="24">
        <v>20250018</v>
      </c>
      <c r="B21" s="16" t="s">
        <v>25</v>
      </c>
      <c r="C21" s="16" t="s">
        <v>43</v>
      </c>
      <c r="D21" s="25" t="s">
        <v>44</v>
      </c>
      <c r="E21" s="38" t="s">
        <v>20</v>
      </c>
      <c r="F21" s="20" t="s">
        <v>21</v>
      </c>
      <c r="G21" s="21">
        <v>6</v>
      </c>
      <c r="H21" s="42">
        <f>Table2[[#This Row],[Ընդամենը գնման գին (հազ. ՀՀ դրամ)]]/Table2[[#This Row],[Առավելագույն քանակ]]</f>
        <v>2.6040000000000001</v>
      </c>
      <c r="I21" s="21">
        <v>15.624000000000001</v>
      </c>
      <c r="J21" s="20" t="s">
        <v>17</v>
      </c>
    </row>
    <row r="22" spans="1:10" ht="67.150000000000006" customHeight="1" outlineLevel="1" thickBot="1" x14ac:dyDescent="0.3">
      <c r="A22" s="15">
        <v>20250019</v>
      </c>
      <c r="B22" s="16" t="s">
        <v>25</v>
      </c>
      <c r="C22" s="16" t="s">
        <v>37</v>
      </c>
      <c r="D22" s="25" t="s">
        <v>45</v>
      </c>
      <c r="E22" s="38" t="s">
        <v>20</v>
      </c>
      <c r="F22" s="20" t="s">
        <v>39</v>
      </c>
      <c r="G22" s="21">
        <v>24</v>
      </c>
      <c r="H22" s="23">
        <v>13</v>
      </c>
      <c r="I22" s="21">
        <f>Table2[[#This Row],[Առավելագույն քանակ]]*Table2[[#This Row],[ Միավորի գին (հազ. ՀՀ դրամ)]]</f>
        <v>312</v>
      </c>
      <c r="J22" s="20" t="s">
        <v>17</v>
      </c>
    </row>
    <row r="23" spans="1:10" ht="67.150000000000006" customHeight="1" outlineLevel="1" thickBot="1" x14ac:dyDescent="0.3">
      <c r="A23" s="24">
        <v>20250020</v>
      </c>
      <c r="B23" s="16" t="s">
        <v>25</v>
      </c>
      <c r="C23" s="16" t="s">
        <v>37</v>
      </c>
      <c r="D23" s="25" t="s">
        <v>45</v>
      </c>
      <c r="E23" s="38" t="s">
        <v>20</v>
      </c>
      <c r="F23" s="20" t="s">
        <v>39</v>
      </c>
      <c r="G23" s="21">
        <v>19</v>
      </c>
      <c r="H23" s="23">
        <v>13</v>
      </c>
      <c r="I23" s="21">
        <f>Table2[[#This Row],[Առավելագույն քանակ]]*Table2[[#This Row],[ Միավորի գին (հազ. ՀՀ դրամ)]]</f>
        <v>247</v>
      </c>
      <c r="J23" s="20" t="s">
        <v>17</v>
      </c>
    </row>
    <row r="24" spans="1:10" ht="67.150000000000006" customHeight="1" outlineLevel="1" thickBot="1" x14ac:dyDescent="0.3">
      <c r="A24" s="15">
        <v>20250021</v>
      </c>
      <c r="B24" s="16" t="s">
        <v>25</v>
      </c>
      <c r="C24" s="16" t="s">
        <v>37</v>
      </c>
      <c r="D24" s="25" t="s">
        <v>46</v>
      </c>
      <c r="E24" s="38" t="s">
        <v>20</v>
      </c>
      <c r="F24" s="20" t="s">
        <v>39</v>
      </c>
      <c r="G24" s="21">
        <v>3</v>
      </c>
      <c r="H24" s="23">
        <v>3</v>
      </c>
      <c r="I24" s="21">
        <f>Table2[[#This Row],[Առավելագույն քանակ]]*Table2[[#This Row],[ Միավորի գին (հազ. ՀՀ դրամ)]]</f>
        <v>9</v>
      </c>
      <c r="J24" s="20" t="s">
        <v>17</v>
      </c>
    </row>
    <row r="25" spans="1:10" ht="67.150000000000006" customHeight="1" outlineLevel="1" thickBot="1" x14ac:dyDescent="0.3">
      <c r="A25" s="24">
        <v>20250022</v>
      </c>
      <c r="B25" s="16" t="s">
        <v>25</v>
      </c>
      <c r="C25" s="16" t="s">
        <v>37</v>
      </c>
      <c r="D25" s="25" t="s">
        <v>46</v>
      </c>
      <c r="E25" s="38" t="s">
        <v>20</v>
      </c>
      <c r="F25" s="20" t="s">
        <v>39</v>
      </c>
      <c r="G25" s="21">
        <v>1</v>
      </c>
      <c r="H25" s="23">
        <v>3</v>
      </c>
      <c r="I25" s="21">
        <f>Table2[[#This Row],[Առավելագույն քանակ]]*Table2[[#This Row],[ Միավորի գին (հազ. ՀՀ դրամ)]]</f>
        <v>3</v>
      </c>
      <c r="J25" s="20" t="s">
        <v>17</v>
      </c>
    </row>
    <row r="26" spans="1:10" ht="67.150000000000006" customHeight="1" outlineLevel="1" thickBot="1" x14ac:dyDescent="0.3">
      <c r="A26" s="15">
        <v>20250023</v>
      </c>
      <c r="B26" s="16" t="s">
        <v>25</v>
      </c>
      <c r="C26" s="16" t="s">
        <v>47</v>
      </c>
      <c r="D26" s="25" t="s">
        <v>48</v>
      </c>
      <c r="E26" s="38" t="s">
        <v>20</v>
      </c>
      <c r="F26" s="20" t="s">
        <v>21</v>
      </c>
      <c r="G26" s="21">
        <v>2</v>
      </c>
      <c r="H26" s="43">
        <f>Table2[[#This Row],[Ընդամենը գնման գին (հազ. ՀՀ դրամ)]]/Table2[[#This Row],[Առավելագույն քանակ]]</f>
        <v>2.6749999999999998</v>
      </c>
      <c r="I26" s="21">
        <v>5.35</v>
      </c>
      <c r="J26" s="20" t="s">
        <v>17</v>
      </c>
    </row>
    <row r="27" spans="1:10" ht="67.150000000000006" customHeight="1" outlineLevel="1" thickBot="1" x14ac:dyDescent="0.3">
      <c r="A27" s="24">
        <v>20250024</v>
      </c>
      <c r="B27" s="16" t="s">
        <v>25</v>
      </c>
      <c r="C27" s="16" t="s">
        <v>49</v>
      </c>
      <c r="D27" s="25"/>
      <c r="E27" s="19" t="s">
        <v>20</v>
      </c>
      <c r="F27" s="20" t="s">
        <v>31</v>
      </c>
      <c r="G27" s="21">
        <v>22</v>
      </c>
      <c r="H27" s="21">
        <f>Table2[[#This Row],[Ընդամենը գնման գին (հազ. ՀՀ դրամ)]]/Table2[[#This Row],[Առավելագույն քանակ]]</f>
        <v>30</v>
      </c>
      <c r="I27" s="21">
        <v>660</v>
      </c>
      <c r="J27" s="20" t="s">
        <v>22</v>
      </c>
    </row>
    <row r="28" spans="1:10" ht="67.150000000000006" customHeight="1" outlineLevel="1" thickBot="1" x14ac:dyDescent="0.3">
      <c r="A28" s="15">
        <v>20250025</v>
      </c>
      <c r="B28" s="16" t="s">
        <v>25</v>
      </c>
      <c r="C28" s="16" t="s">
        <v>50</v>
      </c>
      <c r="D28" s="25"/>
      <c r="E28" s="19" t="s">
        <v>20</v>
      </c>
      <c r="F28" s="20" t="s">
        <v>31</v>
      </c>
      <c r="G28" s="21">
        <v>22</v>
      </c>
      <c r="H28" s="21">
        <f>Table2[[#This Row],[Ընդամենը գնման գին (հազ. ՀՀ դրամ)]]/Table2[[#This Row],[Առավելագույն քանակ]]</f>
        <v>20</v>
      </c>
      <c r="I28" s="21">
        <v>440</v>
      </c>
      <c r="J28" s="20" t="s">
        <v>22</v>
      </c>
    </row>
    <row r="29" spans="1:10" ht="67.150000000000006" customHeight="1" outlineLevel="1" thickBot="1" x14ac:dyDescent="0.3">
      <c r="A29" s="24">
        <v>20250026</v>
      </c>
      <c r="B29" s="16" t="s">
        <v>25</v>
      </c>
      <c r="C29" s="26" t="s">
        <v>51</v>
      </c>
      <c r="D29" s="27"/>
      <c r="E29" s="28" t="s">
        <v>20</v>
      </c>
      <c r="F29" s="29" t="s">
        <v>21</v>
      </c>
      <c r="G29" s="30">
        <v>19</v>
      </c>
      <c r="H29" s="44">
        <f>Table2[[#This Row],[Ընդամենը գնման գին (հազ. ՀՀ դրամ)]]/Table2[[#This Row],[Առավելագույն քանակ]]</f>
        <v>3.1578947368421053</v>
      </c>
      <c r="I29" s="30">
        <v>60</v>
      </c>
      <c r="J29" s="29" t="s">
        <v>22</v>
      </c>
    </row>
    <row r="30" spans="1:10" ht="67.150000000000006" customHeight="1" thickBot="1" x14ac:dyDescent="0.3">
      <c r="A30" s="15">
        <v>20250027</v>
      </c>
      <c r="B30" s="25" t="s">
        <v>52</v>
      </c>
      <c r="C30" s="25" t="s">
        <v>53</v>
      </c>
      <c r="D30" s="31"/>
      <c r="E30" s="32"/>
      <c r="F30" s="32"/>
      <c r="G30" s="33"/>
      <c r="H30" s="34"/>
      <c r="I30" s="33"/>
      <c r="J30" s="35"/>
    </row>
    <row r="31" spans="1:10" ht="67.150000000000006" customHeight="1" outlineLevel="1" thickBot="1" x14ac:dyDescent="0.3">
      <c r="A31" s="24">
        <v>20250028</v>
      </c>
      <c r="B31" s="16" t="s">
        <v>52</v>
      </c>
      <c r="C31" s="36" t="s">
        <v>54</v>
      </c>
      <c r="D31" s="37" t="s">
        <v>55</v>
      </c>
      <c r="E31" s="38" t="s">
        <v>20</v>
      </c>
      <c r="F31" s="39" t="s">
        <v>21</v>
      </c>
      <c r="G31" s="40">
        <v>15</v>
      </c>
      <c r="H31" s="45">
        <f>Table2[[#This Row],[Ընդամենը գնման գին (հազ. ՀՀ դրամ)]]/Table2[[#This Row],[Առավելագույն քանակ]]</f>
        <v>0.9</v>
      </c>
      <c r="I31" s="45">
        <v>13.5</v>
      </c>
      <c r="J31" s="39" t="s">
        <v>56</v>
      </c>
    </row>
    <row r="32" spans="1:10" ht="67.150000000000006" customHeight="1" outlineLevel="1" thickBot="1" x14ac:dyDescent="0.3">
      <c r="A32" s="15">
        <v>20250029</v>
      </c>
      <c r="B32" s="16" t="s">
        <v>52</v>
      </c>
      <c r="C32" s="17" t="s">
        <v>54</v>
      </c>
      <c r="D32" s="18" t="s">
        <v>57</v>
      </c>
      <c r="E32" s="19" t="s">
        <v>20</v>
      </c>
      <c r="F32" s="20" t="s">
        <v>21</v>
      </c>
      <c r="G32" s="21">
        <v>10</v>
      </c>
      <c r="H32" s="42">
        <f>Table2[[#This Row],[Ընդամենը գնման գին (հազ. ՀՀ դրամ)]]/Table2[[#This Row],[Առավելագույն քանակ]]</f>
        <v>5.4</v>
      </c>
      <c r="I32" s="21">
        <v>54</v>
      </c>
      <c r="J32" s="20" t="s">
        <v>56</v>
      </c>
    </row>
    <row r="33" spans="1:10" ht="67.150000000000006" customHeight="1" outlineLevel="1" thickBot="1" x14ac:dyDescent="0.3">
      <c r="A33" s="24">
        <v>20250030</v>
      </c>
      <c r="B33" s="16" t="s">
        <v>58</v>
      </c>
      <c r="C33" s="16" t="s">
        <v>59</v>
      </c>
      <c r="D33" s="25" t="s">
        <v>60</v>
      </c>
      <c r="E33" s="19" t="s">
        <v>20</v>
      </c>
      <c r="F33" s="20" t="s">
        <v>21</v>
      </c>
      <c r="G33" s="21">
        <v>160</v>
      </c>
      <c r="H33" s="43">
        <f>Table2[[#This Row],[Ընդամենը գնման գին (հազ. ՀՀ դրամ)]]/Table2[[#This Row],[Առավելագույն քանակ]]</f>
        <v>0.24</v>
      </c>
      <c r="I33" s="42">
        <v>38.4</v>
      </c>
      <c r="J33" s="20" t="s">
        <v>56</v>
      </c>
    </row>
    <row r="34" spans="1:10" ht="67.150000000000006" customHeight="1" outlineLevel="1" thickBot="1" x14ac:dyDescent="0.3">
      <c r="A34" s="15">
        <v>20250031</v>
      </c>
      <c r="B34" s="16" t="s">
        <v>58</v>
      </c>
      <c r="C34" s="16" t="s">
        <v>59</v>
      </c>
      <c r="D34" s="25" t="s">
        <v>61</v>
      </c>
      <c r="E34" s="19" t="s">
        <v>20</v>
      </c>
      <c r="F34" s="20" t="s">
        <v>21</v>
      </c>
      <c r="G34" s="21">
        <v>300</v>
      </c>
      <c r="H34" s="43">
        <f>Table2[[#This Row],[Ընդամենը գնման գին (հազ. ՀՀ դրամ)]]/Table2[[#This Row],[Առավելագույն քանակ]]</f>
        <v>0.245</v>
      </c>
      <c r="I34" s="42">
        <v>73.5</v>
      </c>
      <c r="J34" s="20" t="s">
        <v>56</v>
      </c>
    </row>
    <row r="35" spans="1:10" ht="67.150000000000006" customHeight="1" outlineLevel="1" thickBot="1" x14ac:dyDescent="0.3">
      <c r="A35" s="24">
        <v>20250032</v>
      </c>
      <c r="B35" s="16" t="s">
        <v>58</v>
      </c>
      <c r="C35" s="16" t="s">
        <v>59</v>
      </c>
      <c r="D35" s="25" t="s">
        <v>62</v>
      </c>
      <c r="E35" s="19" t="s">
        <v>20</v>
      </c>
      <c r="F35" s="20" t="s">
        <v>21</v>
      </c>
      <c r="G35" s="21">
        <v>350</v>
      </c>
      <c r="H35" s="43">
        <f>Table2[[#This Row],[Ընդամենը գնման գին (հազ. ՀՀ դրամ)]]/Table2[[#This Row],[Առավելագույն քանակ]]</f>
        <v>0.25</v>
      </c>
      <c r="I35" s="42">
        <v>87.5</v>
      </c>
      <c r="J35" s="20" t="s">
        <v>56</v>
      </c>
    </row>
    <row r="36" spans="1:10" ht="67.150000000000006" customHeight="1" outlineLevel="1" thickBot="1" x14ac:dyDescent="0.3">
      <c r="A36" s="15">
        <v>20250033</v>
      </c>
      <c r="B36" s="16" t="s">
        <v>58</v>
      </c>
      <c r="C36" s="16" t="s">
        <v>59</v>
      </c>
      <c r="D36" s="25" t="s">
        <v>63</v>
      </c>
      <c r="E36" s="19" t="s">
        <v>20</v>
      </c>
      <c r="F36" s="20" t="s">
        <v>21</v>
      </c>
      <c r="G36" s="21">
        <v>350</v>
      </c>
      <c r="H36" s="43">
        <f>Table2[[#This Row],[Ընդամենը գնման գին (հազ. ՀՀ դրամ)]]/Table2[[#This Row],[Առավելագույն քանակ]]</f>
        <v>0.255</v>
      </c>
      <c r="I36" s="43">
        <v>89.25</v>
      </c>
      <c r="J36" s="20" t="s">
        <v>56</v>
      </c>
    </row>
    <row r="37" spans="1:10" ht="67.150000000000006" customHeight="1" outlineLevel="1" thickBot="1" x14ac:dyDescent="0.3">
      <c r="A37" s="24">
        <v>20250034</v>
      </c>
      <c r="B37" s="16" t="s">
        <v>58</v>
      </c>
      <c r="C37" s="16" t="s">
        <v>59</v>
      </c>
      <c r="D37" s="25" t="s">
        <v>64</v>
      </c>
      <c r="E37" s="19" t="s">
        <v>20</v>
      </c>
      <c r="F37" s="20" t="s">
        <v>21</v>
      </c>
      <c r="G37" s="21">
        <v>250</v>
      </c>
      <c r="H37" s="42">
        <f>Table2[[#This Row],[Ընդամենը գնման գին (հազ. ՀՀ դրամ)]]/Table2[[#This Row],[Առավելագույն քանակ]]</f>
        <v>0.3</v>
      </c>
      <c r="I37" s="21">
        <v>75</v>
      </c>
      <c r="J37" s="46" t="s">
        <v>56</v>
      </c>
    </row>
    <row r="38" spans="1:10" ht="67.150000000000006" customHeight="1" outlineLevel="1" thickBot="1" x14ac:dyDescent="0.3">
      <c r="A38" s="15">
        <v>20250035</v>
      </c>
      <c r="B38" s="16" t="s">
        <v>58</v>
      </c>
      <c r="C38" s="16" t="s">
        <v>59</v>
      </c>
      <c r="D38" s="25" t="s">
        <v>65</v>
      </c>
      <c r="E38" s="19" t="s">
        <v>20</v>
      </c>
      <c r="F38" s="20" t="s">
        <v>21</v>
      </c>
      <c r="G38" s="21">
        <v>150</v>
      </c>
      <c r="H38" s="43">
        <f>Table2[[#This Row],[Ընդամենը գնման գին (հազ. ՀՀ դրամ)]]/Table2[[#This Row],[Առավելագույն քանակ]]</f>
        <v>0.14000000000000001</v>
      </c>
      <c r="I38" s="21">
        <v>21</v>
      </c>
      <c r="J38" s="20" t="s">
        <v>56</v>
      </c>
    </row>
    <row r="39" spans="1:10" ht="67.150000000000006" customHeight="1" outlineLevel="1" thickBot="1" x14ac:dyDescent="0.3">
      <c r="A39" s="24">
        <v>20250036</v>
      </c>
      <c r="B39" s="16" t="s">
        <v>58</v>
      </c>
      <c r="C39" s="16" t="s">
        <v>59</v>
      </c>
      <c r="D39" s="25" t="s">
        <v>66</v>
      </c>
      <c r="E39" s="19" t="s">
        <v>20</v>
      </c>
      <c r="F39" s="20" t="s">
        <v>21</v>
      </c>
      <c r="G39" s="21">
        <v>150</v>
      </c>
      <c r="H39" s="43">
        <f>Table2[[#This Row],[Ընդամենը գնման գին (հազ. ՀՀ դրամ)]]/Table2[[#This Row],[Առավելագույն քանակ]]</f>
        <v>0.14499999999999999</v>
      </c>
      <c r="I39" s="43">
        <v>21.75</v>
      </c>
      <c r="J39" s="20" t="s">
        <v>56</v>
      </c>
    </row>
    <row r="40" spans="1:10" ht="67.150000000000006" customHeight="1" outlineLevel="1" thickBot="1" x14ac:dyDescent="0.3">
      <c r="A40" s="15">
        <v>20250037</v>
      </c>
      <c r="B40" s="16" t="s">
        <v>58</v>
      </c>
      <c r="C40" s="16" t="s">
        <v>59</v>
      </c>
      <c r="D40" s="25" t="s">
        <v>67</v>
      </c>
      <c r="E40" s="19" t="s">
        <v>20</v>
      </c>
      <c r="F40" s="20" t="s">
        <v>21</v>
      </c>
      <c r="G40" s="21">
        <v>170</v>
      </c>
      <c r="H40" s="43">
        <f>Table2[[#This Row],[Ընդամենը գնման գին (հազ. ՀՀ դրամ)]]/Table2[[#This Row],[Առավելագույն քանակ]]</f>
        <v>0.15</v>
      </c>
      <c r="I40" s="42">
        <v>25.5</v>
      </c>
      <c r="J40" s="20" t="s">
        <v>56</v>
      </c>
    </row>
    <row r="41" spans="1:10" ht="67.150000000000006" customHeight="1" outlineLevel="1" thickBot="1" x14ac:dyDescent="0.3">
      <c r="A41" s="24">
        <v>20250038</v>
      </c>
      <c r="B41" s="16" t="s">
        <v>58</v>
      </c>
      <c r="C41" s="16" t="s">
        <v>59</v>
      </c>
      <c r="D41" s="25" t="s">
        <v>68</v>
      </c>
      <c r="E41" s="19" t="s">
        <v>20</v>
      </c>
      <c r="F41" s="20" t="s">
        <v>21</v>
      </c>
      <c r="G41" s="21">
        <v>200</v>
      </c>
      <c r="H41" s="43">
        <f>Table2[[#This Row],[Ընդամենը գնման գին (հազ. ՀՀ դրամ)]]/Table2[[#This Row],[Առավելագույն քանակ]]</f>
        <v>0.155</v>
      </c>
      <c r="I41" s="21">
        <v>31</v>
      </c>
      <c r="J41" s="20" t="s">
        <v>56</v>
      </c>
    </row>
    <row r="42" spans="1:10" ht="67.150000000000006" customHeight="1" outlineLevel="1" thickBot="1" x14ac:dyDescent="0.3">
      <c r="A42" s="15">
        <v>20250039</v>
      </c>
      <c r="B42" s="16" t="s">
        <v>58</v>
      </c>
      <c r="C42" s="26" t="s">
        <v>59</v>
      </c>
      <c r="D42" s="27" t="s">
        <v>69</v>
      </c>
      <c r="E42" s="28" t="s">
        <v>20</v>
      </c>
      <c r="F42" s="29" t="s">
        <v>21</v>
      </c>
      <c r="G42" s="30">
        <v>150</v>
      </c>
      <c r="H42" s="44">
        <f>Table2[[#This Row],[Ընդամենը գնման գին (հազ. ՀՀ դրամ)]]/Table2[[#This Row],[Առավելագույն քանակ]]</f>
        <v>0.16</v>
      </c>
      <c r="I42" s="30">
        <v>24</v>
      </c>
      <c r="J42" s="46" t="s">
        <v>56</v>
      </c>
    </row>
    <row r="43" spans="1:10" ht="67.150000000000006" customHeight="1" thickBot="1" x14ac:dyDescent="0.3">
      <c r="A43" s="24">
        <v>20250040</v>
      </c>
      <c r="B43" s="25" t="s">
        <v>58</v>
      </c>
      <c r="C43" s="25" t="s">
        <v>70</v>
      </c>
      <c r="D43" s="31"/>
      <c r="E43" s="32"/>
      <c r="F43" s="32"/>
      <c r="G43" s="33"/>
      <c r="H43" s="34"/>
      <c r="I43" s="33"/>
      <c r="J43" s="35"/>
    </row>
    <row r="44" spans="1:10" ht="67.150000000000006" customHeight="1" outlineLevel="1" thickBot="1" x14ac:dyDescent="0.3">
      <c r="A44" s="15">
        <v>20250041</v>
      </c>
      <c r="B44" s="16" t="s">
        <v>58</v>
      </c>
      <c r="C44" s="36" t="s">
        <v>71</v>
      </c>
      <c r="D44" s="37"/>
      <c r="E44" s="38" t="s">
        <v>20</v>
      </c>
      <c r="F44" s="39" t="s">
        <v>21</v>
      </c>
      <c r="G44" s="40">
        <v>500</v>
      </c>
      <c r="H44" s="40">
        <f>Table2[[#This Row],[Ընդամենը գնման գին (հազ. ՀՀ դրամ)]]/Table2[[#This Row],[Առավելագույն քանակ]]</f>
        <v>2</v>
      </c>
      <c r="I44" s="40">
        <v>1000</v>
      </c>
      <c r="J44" s="39" t="s">
        <v>22</v>
      </c>
    </row>
    <row r="45" spans="1:10" ht="67.150000000000006" customHeight="1" outlineLevel="1" thickBot="1" x14ac:dyDescent="0.3">
      <c r="A45" s="24">
        <v>20250042</v>
      </c>
      <c r="B45" s="16" t="s">
        <v>58</v>
      </c>
      <c r="C45" s="16" t="s">
        <v>72</v>
      </c>
      <c r="D45" s="25"/>
      <c r="E45" s="19" t="s">
        <v>20</v>
      </c>
      <c r="F45" s="20" t="s">
        <v>21</v>
      </c>
      <c r="G45" s="21">
        <v>50</v>
      </c>
      <c r="H45" s="42">
        <f>Table2[[#This Row],[Ընդամենը գնման գին (հազ. ՀՀ դրամ)]]/Table2[[#This Row],[Առավելագույն քանակ]]</f>
        <v>4.2</v>
      </c>
      <c r="I45" s="21">
        <v>210</v>
      </c>
      <c r="J45" s="20" t="s">
        <v>17</v>
      </c>
    </row>
    <row r="46" spans="1:10" ht="67.150000000000006" customHeight="1" outlineLevel="1" thickBot="1" x14ac:dyDescent="0.3">
      <c r="A46" s="15">
        <v>20250043</v>
      </c>
      <c r="B46" s="16" t="s">
        <v>58</v>
      </c>
      <c r="C46" s="16" t="s">
        <v>73</v>
      </c>
      <c r="D46" s="25"/>
      <c r="E46" s="19" t="s">
        <v>20</v>
      </c>
      <c r="F46" s="20" t="s">
        <v>21</v>
      </c>
      <c r="G46" s="21">
        <v>70</v>
      </c>
      <c r="H46" s="42">
        <f>Table2[[#This Row],[Ընդամենը գնման գին (հազ. ՀՀ դրամ)]]/Table2[[#This Row],[Առավելագույն քանակ]]</f>
        <v>30.7</v>
      </c>
      <c r="I46" s="21">
        <v>2149</v>
      </c>
      <c r="J46" s="20" t="s">
        <v>22</v>
      </c>
    </row>
    <row r="47" spans="1:10" ht="67.150000000000006" customHeight="1" outlineLevel="1" thickBot="1" x14ac:dyDescent="0.3">
      <c r="A47" s="24">
        <v>20250044</v>
      </c>
      <c r="B47" s="16" t="s">
        <v>58</v>
      </c>
      <c r="C47" s="16" t="s">
        <v>74</v>
      </c>
      <c r="D47" s="25"/>
      <c r="E47" s="19" t="s">
        <v>20</v>
      </c>
      <c r="F47" s="20" t="s">
        <v>21</v>
      </c>
      <c r="G47" s="21">
        <v>600</v>
      </c>
      <c r="H47" s="43">
        <f>Table2[[#This Row],[Ընդամենը գնման գին (հազ. ՀՀ դրամ)]]/Table2[[#This Row],[Առավելագույն քանակ]]</f>
        <v>4.72</v>
      </c>
      <c r="I47" s="21">
        <v>2832</v>
      </c>
      <c r="J47" s="20" t="s">
        <v>17</v>
      </c>
    </row>
    <row r="48" spans="1:10" ht="67.150000000000006" customHeight="1" outlineLevel="1" thickBot="1" x14ac:dyDescent="0.3">
      <c r="A48" s="15">
        <v>20250045</v>
      </c>
      <c r="B48" s="16" t="s">
        <v>58</v>
      </c>
      <c r="C48" s="16" t="s">
        <v>75</v>
      </c>
      <c r="D48" s="25"/>
      <c r="E48" s="19" t="s">
        <v>20</v>
      </c>
      <c r="F48" s="20" t="s">
        <v>21</v>
      </c>
      <c r="G48" s="21">
        <v>60</v>
      </c>
      <c r="H48" s="42">
        <f>Table2[[#This Row],[Ընդամենը գնման գին (հազ. ՀՀ դրամ)]]/Table2[[#This Row],[Առավելագույն քանակ]]</f>
        <v>154.6</v>
      </c>
      <c r="I48" s="21">
        <v>9276</v>
      </c>
      <c r="J48" s="20" t="s">
        <v>17</v>
      </c>
    </row>
    <row r="49" spans="1:10" ht="67.150000000000006" customHeight="1" outlineLevel="1" thickBot="1" x14ac:dyDescent="0.3">
      <c r="A49" s="24">
        <v>20250046</v>
      </c>
      <c r="B49" s="16" t="s">
        <v>58</v>
      </c>
      <c r="C49" s="16" t="s">
        <v>76</v>
      </c>
      <c r="D49" s="25"/>
      <c r="E49" s="19" t="s">
        <v>20</v>
      </c>
      <c r="F49" s="20" t="s">
        <v>21</v>
      </c>
      <c r="G49" s="21">
        <v>2700</v>
      </c>
      <c r="H49" s="43">
        <f>Table2[[#This Row],[Ընդամենը գնման գին (հազ. ՀՀ դրամ)]]/Table2[[#This Row],[Առավելագույն քանակ]]</f>
        <v>3.85</v>
      </c>
      <c r="I49" s="21">
        <v>10395</v>
      </c>
      <c r="J49" s="20" t="s">
        <v>17</v>
      </c>
    </row>
    <row r="50" spans="1:10" ht="67.150000000000006" customHeight="1" outlineLevel="1" thickBot="1" x14ac:dyDescent="0.3">
      <c r="A50" s="15">
        <v>20250047</v>
      </c>
      <c r="B50" s="16" t="s">
        <v>58</v>
      </c>
      <c r="C50" s="16" t="s">
        <v>77</v>
      </c>
      <c r="D50" s="25"/>
      <c r="E50" s="19" t="s">
        <v>20</v>
      </c>
      <c r="F50" s="20" t="s">
        <v>21</v>
      </c>
      <c r="G50" s="21">
        <v>80000</v>
      </c>
      <c r="H50" s="47">
        <f>Table2[[#This Row],[Ընդամենը գնման գին (հազ. ՀՀ դրամ)]]/Table2[[#This Row],[Առավելագույն քանակ]]</f>
        <v>2.5000000000000001E-3</v>
      </c>
      <c r="I50" s="21">
        <v>200</v>
      </c>
      <c r="J50" s="20" t="s">
        <v>17</v>
      </c>
    </row>
    <row r="51" spans="1:10" ht="67.150000000000006" customHeight="1" outlineLevel="1" thickBot="1" x14ac:dyDescent="0.3">
      <c r="A51" s="24">
        <v>20250048</v>
      </c>
      <c r="B51" s="16" t="s">
        <v>58</v>
      </c>
      <c r="C51" s="16" t="s">
        <v>78</v>
      </c>
      <c r="D51" s="25"/>
      <c r="E51" s="19" t="s">
        <v>20</v>
      </c>
      <c r="F51" s="20" t="s">
        <v>21</v>
      </c>
      <c r="G51" s="21">
        <v>120000</v>
      </c>
      <c r="H51" s="43">
        <f>Table2[[#This Row],[Ընդամենը գնման գին (հազ. ՀՀ դրամ)]]/Table2[[#This Row],[Առավելագույն քանակ]]</f>
        <v>1.9E-2</v>
      </c>
      <c r="I51" s="21">
        <v>2280</v>
      </c>
      <c r="J51" s="20" t="s">
        <v>17</v>
      </c>
    </row>
    <row r="52" spans="1:10" ht="67.150000000000006" customHeight="1" outlineLevel="1" thickBot="1" x14ac:dyDescent="0.3">
      <c r="A52" s="15">
        <v>20250049</v>
      </c>
      <c r="B52" s="16" t="s">
        <v>58</v>
      </c>
      <c r="C52" s="16" t="s">
        <v>79</v>
      </c>
      <c r="D52" s="25"/>
      <c r="E52" s="19" t="s">
        <v>20</v>
      </c>
      <c r="F52" s="20" t="s">
        <v>21</v>
      </c>
      <c r="G52" s="21">
        <v>16000</v>
      </c>
      <c r="H52" s="43">
        <f>Table2[[#This Row],[Ընդամենը գնման գին (հազ. ՀՀ դրամ)]]/Table2[[#This Row],[Առավելագույն քանակ]]</f>
        <v>6.0000000000000001E-3</v>
      </c>
      <c r="I52" s="21">
        <v>96</v>
      </c>
      <c r="J52" s="20" t="s">
        <v>17</v>
      </c>
    </row>
    <row r="53" spans="1:10" ht="67.150000000000006" customHeight="1" outlineLevel="1" thickBot="1" x14ac:dyDescent="0.3">
      <c r="A53" s="24">
        <v>20250050</v>
      </c>
      <c r="B53" s="16" t="s">
        <v>58</v>
      </c>
      <c r="C53" s="17" t="s">
        <v>80</v>
      </c>
      <c r="D53" s="18"/>
      <c r="E53" s="19" t="s">
        <v>20</v>
      </c>
      <c r="F53" s="20" t="s">
        <v>21</v>
      </c>
      <c r="G53" s="21">
        <v>74000</v>
      </c>
      <c r="H53" s="47">
        <f>Table2[[#This Row],[Ընդամենը գնման գին (հազ. ՀՀ դրամ)]]/Table2[[#This Row],[Առավելագույն քանակ]]</f>
        <v>4.3E-3</v>
      </c>
      <c r="I53" s="42">
        <v>318.2</v>
      </c>
      <c r="J53" s="20" t="s">
        <v>17</v>
      </c>
    </row>
    <row r="54" spans="1:10" ht="67.150000000000006" customHeight="1" outlineLevel="1" thickBot="1" x14ac:dyDescent="0.3">
      <c r="A54" s="15">
        <v>20250051</v>
      </c>
      <c r="B54" s="16" t="s">
        <v>58</v>
      </c>
      <c r="C54" s="16" t="s">
        <v>81</v>
      </c>
      <c r="D54" s="25"/>
      <c r="E54" s="19" t="s">
        <v>20</v>
      </c>
      <c r="F54" s="20" t="s">
        <v>21</v>
      </c>
      <c r="G54" s="21">
        <v>720</v>
      </c>
      <c r="H54" s="43">
        <f>Table2[[#This Row],[Ընդամենը գնման գին (հազ. ՀՀ դրամ)]]/Table2[[#This Row],[Առավելագույն քանակ]]</f>
        <v>4.8499999999999996</v>
      </c>
      <c r="I54" s="21">
        <v>3492</v>
      </c>
      <c r="J54" s="20" t="s">
        <v>17</v>
      </c>
    </row>
    <row r="55" spans="1:10" ht="67.150000000000006" customHeight="1" outlineLevel="1" thickBot="1" x14ac:dyDescent="0.3">
      <c r="A55" s="24">
        <v>20250052</v>
      </c>
      <c r="B55" s="16" t="s">
        <v>58</v>
      </c>
      <c r="C55" s="16" t="s">
        <v>82</v>
      </c>
      <c r="D55" s="25"/>
      <c r="E55" s="19" t="s">
        <v>20</v>
      </c>
      <c r="F55" s="20" t="s">
        <v>21</v>
      </c>
      <c r="G55" s="21">
        <v>45000</v>
      </c>
      <c r="H55" s="43">
        <f>Table2[[#This Row],[Ընդամենը գնման գին (հազ. ՀՀ դրամ)]]/Table2[[#This Row],[Առավելագույն քանակ]]</f>
        <v>0.02</v>
      </c>
      <c r="I55" s="21">
        <v>900</v>
      </c>
      <c r="J55" s="20" t="s">
        <v>17</v>
      </c>
    </row>
    <row r="56" spans="1:10" ht="67.150000000000006" customHeight="1" outlineLevel="1" thickBot="1" x14ac:dyDescent="0.3">
      <c r="A56" s="15">
        <v>20250053</v>
      </c>
      <c r="B56" s="16" t="s">
        <v>58</v>
      </c>
      <c r="C56" s="16" t="s">
        <v>83</v>
      </c>
      <c r="D56" s="25"/>
      <c r="E56" s="19" t="s">
        <v>20</v>
      </c>
      <c r="F56" s="20" t="s">
        <v>21</v>
      </c>
      <c r="G56" s="21">
        <v>4700</v>
      </c>
      <c r="H56" s="43">
        <f>Table2[[#This Row],[Ընդամենը գնման գին (հազ. ՀՀ դրամ)]]/Table2[[#This Row],[Առավելագույն քանակ]]</f>
        <v>0.11</v>
      </c>
      <c r="I56" s="21">
        <v>517</v>
      </c>
      <c r="J56" s="20" t="s">
        <v>22</v>
      </c>
    </row>
    <row r="57" spans="1:10" ht="67.150000000000006" customHeight="1" outlineLevel="1" thickBot="1" x14ac:dyDescent="0.3">
      <c r="A57" s="24">
        <v>20250054</v>
      </c>
      <c r="B57" s="16" t="s">
        <v>58</v>
      </c>
      <c r="C57" s="16" t="s">
        <v>84</v>
      </c>
      <c r="D57" s="25"/>
      <c r="E57" s="19" t="s">
        <v>20</v>
      </c>
      <c r="F57" s="20" t="s">
        <v>21</v>
      </c>
      <c r="G57" s="21">
        <v>4700</v>
      </c>
      <c r="H57" s="42">
        <f>Table2[[#This Row],[Ընդամենը գնման գին (հազ. ՀՀ դրամ)]]/Table2[[#This Row],[Առավելագույն քանակ]]</f>
        <v>0.19800000000000001</v>
      </c>
      <c r="I57" s="21">
        <v>930.6</v>
      </c>
      <c r="J57" s="20" t="s">
        <v>22</v>
      </c>
    </row>
    <row r="58" spans="1:10" ht="67.150000000000006" customHeight="1" outlineLevel="1" thickBot="1" x14ac:dyDescent="0.3">
      <c r="A58" s="15">
        <v>20250055</v>
      </c>
      <c r="B58" s="16" t="s">
        <v>58</v>
      </c>
      <c r="C58" s="16" t="s">
        <v>85</v>
      </c>
      <c r="D58" s="25"/>
      <c r="E58" s="19" t="s">
        <v>20</v>
      </c>
      <c r="F58" s="20" t="s">
        <v>21</v>
      </c>
      <c r="G58" s="21">
        <v>900</v>
      </c>
      <c r="H58" s="42">
        <f>Table2[[#This Row],[Ընդամենը գնման գին (հազ. ՀՀ դրամ)]]/Table2[[#This Row],[Առավելագույն քանակ]]</f>
        <v>1.5</v>
      </c>
      <c r="I58" s="21">
        <v>1350</v>
      </c>
      <c r="J58" s="20" t="s">
        <v>17</v>
      </c>
    </row>
    <row r="59" spans="1:10" ht="67.150000000000006" customHeight="1" outlineLevel="1" thickBot="1" x14ac:dyDescent="0.3">
      <c r="A59" s="24">
        <v>20250056</v>
      </c>
      <c r="B59" s="16" t="s">
        <v>58</v>
      </c>
      <c r="C59" s="16" t="s">
        <v>86</v>
      </c>
      <c r="D59" s="25"/>
      <c r="E59" s="19" t="s">
        <v>20</v>
      </c>
      <c r="F59" s="20" t="s">
        <v>21</v>
      </c>
      <c r="G59" s="21">
        <v>1000</v>
      </c>
      <c r="H59" s="43">
        <f>Table2[[#This Row],[Ընդամենը գնման գին (հազ. ՀՀ դրամ)]]/Table2[[#This Row],[Առավելագույն քանակ]]</f>
        <v>3.99</v>
      </c>
      <c r="I59" s="21">
        <v>3990</v>
      </c>
      <c r="J59" s="20" t="s">
        <v>22</v>
      </c>
    </row>
    <row r="60" spans="1:10" ht="67.150000000000006" customHeight="1" outlineLevel="1" thickBot="1" x14ac:dyDescent="0.3">
      <c r="A60" s="15">
        <v>20250057</v>
      </c>
      <c r="B60" s="16" t="s">
        <v>58</v>
      </c>
      <c r="C60" s="16" t="s">
        <v>87</v>
      </c>
      <c r="D60" s="25"/>
      <c r="E60" s="19" t="s">
        <v>20</v>
      </c>
      <c r="F60" s="20" t="s">
        <v>21</v>
      </c>
      <c r="G60" s="21">
        <v>1000</v>
      </c>
      <c r="H60" s="43">
        <f>Table2[[#This Row],[Ընդամենը գնման գին (հազ. ՀՀ դրամ)]]/Table2[[#This Row],[Առավելագույն քանակ]]</f>
        <v>0.61</v>
      </c>
      <c r="I60" s="21">
        <v>610</v>
      </c>
      <c r="J60" s="20" t="s">
        <v>22</v>
      </c>
    </row>
    <row r="61" spans="1:10" ht="67.150000000000006" customHeight="1" outlineLevel="1" thickBot="1" x14ac:dyDescent="0.3">
      <c r="A61" s="24">
        <v>20250058</v>
      </c>
      <c r="B61" s="16" t="s">
        <v>58</v>
      </c>
      <c r="C61" s="16" t="s">
        <v>88</v>
      </c>
      <c r="D61" s="25"/>
      <c r="E61" s="19" t="s">
        <v>20</v>
      </c>
      <c r="F61" s="20" t="s">
        <v>21</v>
      </c>
      <c r="G61" s="21">
        <v>1500</v>
      </c>
      <c r="H61" s="42">
        <f>Table2[[#This Row],[Ընդամենը գնման գին (հազ. ՀՀ դրամ)]]/Table2[[#This Row],[Առավելագույն քանակ]]</f>
        <v>0.1</v>
      </c>
      <c r="I61" s="21">
        <v>150</v>
      </c>
      <c r="J61" s="20" t="s">
        <v>17</v>
      </c>
    </row>
    <row r="62" spans="1:10" ht="67.150000000000006" customHeight="1" outlineLevel="1" thickBot="1" x14ac:dyDescent="0.3">
      <c r="A62" s="15">
        <v>20250059</v>
      </c>
      <c r="B62" s="16" t="s">
        <v>58</v>
      </c>
      <c r="C62" s="16" t="s">
        <v>89</v>
      </c>
      <c r="D62" s="25"/>
      <c r="E62" s="19" t="s">
        <v>20</v>
      </c>
      <c r="F62" s="20" t="s">
        <v>21</v>
      </c>
      <c r="G62" s="21">
        <v>15000</v>
      </c>
      <c r="H62" s="43">
        <f>Table2[[#This Row],[Ընդամենը գնման գին (հազ. ՀՀ դրամ)]]/Table2[[#This Row],[Առավելագույն քանակ]]</f>
        <v>0.23499999999999999</v>
      </c>
      <c r="I62" s="21">
        <v>3525</v>
      </c>
      <c r="J62" s="20" t="s">
        <v>17</v>
      </c>
    </row>
    <row r="63" spans="1:10" ht="67.150000000000006" customHeight="1" outlineLevel="1" thickBot="1" x14ac:dyDescent="0.3">
      <c r="A63" s="24">
        <v>20250060</v>
      </c>
      <c r="B63" s="16" t="s">
        <v>58</v>
      </c>
      <c r="C63" s="16" t="s">
        <v>90</v>
      </c>
      <c r="D63" s="25"/>
      <c r="E63" s="19" t="s">
        <v>20</v>
      </c>
      <c r="F63" s="20" t="s">
        <v>21</v>
      </c>
      <c r="G63" s="21">
        <v>18000</v>
      </c>
      <c r="H63" s="43">
        <f>Table2[[#This Row],[Ընդամենը գնման գին (հազ. ՀՀ դրամ)]]/Table2[[#This Row],[Առավելագույն քանակ]]</f>
        <v>0.25</v>
      </c>
      <c r="I63" s="21">
        <v>4500</v>
      </c>
      <c r="J63" s="20" t="s">
        <v>56</v>
      </c>
    </row>
    <row r="64" spans="1:10" ht="67.150000000000006" customHeight="1" outlineLevel="1" thickBot="1" x14ac:dyDescent="0.3">
      <c r="A64" s="15">
        <v>20250061</v>
      </c>
      <c r="B64" s="16" t="s">
        <v>58</v>
      </c>
      <c r="C64" s="16" t="s">
        <v>91</v>
      </c>
      <c r="D64" s="25"/>
      <c r="E64" s="19" t="s">
        <v>20</v>
      </c>
      <c r="F64" s="20" t="s">
        <v>21</v>
      </c>
      <c r="G64" s="21">
        <v>1500</v>
      </c>
      <c r="H64" s="43">
        <f>Table2[[#This Row],[Ընդամենը գնման գին (հազ. ՀՀ դրամ)]]/Table2[[#This Row],[Առավելագույն քանակ]]</f>
        <v>0.56999999999999995</v>
      </c>
      <c r="I64" s="21">
        <v>855</v>
      </c>
      <c r="J64" s="20" t="s">
        <v>17</v>
      </c>
    </row>
    <row r="65" spans="1:10" ht="67.150000000000006" customHeight="1" outlineLevel="1" thickBot="1" x14ac:dyDescent="0.3">
      <c r="A65" s="24">
        <v>20250062</v>
      </c>
      <c r="B65" s="16" t="s">
        <v>58</v>
      </c>
      <c r="C65" s="16" t="s">
        <v>92</v>
      </c>
      <c r="D65" s="25"/>
      <c r="E65" s="19" t="s">
        <v>20</v>
      </c>
      <c r="F65" s="20" t="s">
        <v>21</v>
      </c>
      <c r="G65" s="21">
        <v>15000</v>
      </c>
      <c r="H65" s="43">
        <f>Table2[[#This Row],[Ընդամենը գնման գին (հազ. ՀՀ դրամ)]]/Table2[[#This Row],[Առավելագույն քանակ]]</f>
        <v>1.0999999999999999E-2</v>
      </c>
      <c r="I65" s="21">
        <v>165</v>
      </c>
      <c r="J65" s="48" t="s">
        <v>17</v>
      </c>
    </row>
    <row r="66" spans="1:10" ht="67.150000000000006" customHeight="1" outlineLevel="1" thickBot="1" x14ac:dyDescent="0.3">
      <c r="A66" s="15">
        <v>20250063</v>
      </c>
      <c r="B66" s="16" t="s">
        <v>58</v>
      </c>
      <c r="C66" s="16" t="s">
        <v>93</v>
      </c>
      <c r="D66" s="25"/>
      <c r="E66" s="19" t="s">
        <v>20</v>
      </c>
      <c r="F66" s="20" t="s">
        <v>21</v>
      </c>
      <c r="G66" s="21">
        <v>850</v>
      </c>
      <c r="H66" s="43">
        <f>Table2[[#This Row],[Ընդամենը գնման գին (հազ. ՀՀ դրամ)]]/Table2[[#This Row],[Առավելագույն քանակ]]</f>
        <v>2.1482399999999995</v>
      </c>
      <c r="I66" s="21">
        <v>1826.0039999999997</v>
      </c>
      <c r="J66" s="20" t="s">
        <v>56</v>
      </c>
    </row>
    <row r="67" spans="1:10" ht="67.150000000000006" customHeight="1" outlineLevel="1" thickBot="1" x14ac:dyDescent="0.3">
      <c r="A67" s="24">
        <v>20250064</v>
      </c>
      <c r="B67" s="16" t="s">
        <v>58</v>
      </c>
      <c r="C67" s="16" t="s">
        <v>94</v>
      </c>
      <c r="D67" s="25"/>
      <c r="E67" s="19" t="s">
        <v>20</v>
      </c>
      <c r="F67" s="20" t="s">
        <v>21</v>
      </c>
      <c r="G67" s="21">
        <v>800</v>
      </c>
      <c r="H67" s="43">
        <f>Table2[[#This Row],[Ընդամենը գնման գին (հազ. ՀՀ դրամ)]]/Table2[[#This Row],[Առավելագույն քանակ]]</f>
        <v>0.78</v>
      </c>
      <c r="I67" s="21">
        <v>624</v>
      </c>
      <c r="J67" s="48" t="s">
        <v>56</v>
      </c>
    </row>
    <row r="68" spans="1:10" ht="67.150000000000006" customHeight="1" outlineLevel="1" thickBot="1" x14ac:dyDescent="0.3">
      <c r="A68" s="15">
        <v>20250065</v>
      </c>
      <c r="B68" s="16" t="s">
        <v>58</v>
      </c>
      <c r="C68" s="16" t="s">
        <v>95</v>
      </c>
      <c r="D68" s="25" t="s">
        <v>96</v>
      </c>
      <c r="E68" s="19" t="s">
        <v>20</v>
      </c>
      <c r="F68" s="20" t="s">
        <v>21</v>
      </c>
      <c r="G68" s="21">
        <v>20</v>
      </c>
      <c r="H68" s="21">
        <f>Table2[[#This Row],[Ընդամենը գնման գին (հազ. ՀՀ դրամ)]]/Table2[[#This Row],[Առավելագույն քանակ]]</f>
        <v>20</v>
      </c>
      <c r="I68" s="21">
        <v>400</v>
      </c>
      <c r="J68" s="20" t="s">
        <v>56</v>
      </c>
    </row>
    <row r="69" spans="1:10" ht="67.150000000000006" customHeight="1" outlineLevel="1" thickBot="1" x14ac:dyDescent="0.3">
      <c r="A69" s="24">
        <v>20250066</v>
      </c>
      <c r="B69" s="16" t="s">
        <v>58</v>
      </c>
      <c r="C69" s="17" t="s">
        <v>95</v>
      </c>
      <c r="D69" s="18" t="s">
        <v>97</v>
      </c>
      <c r="E69" s="19" t="s">
        <v>20</v>
      </c>
      <c r="F69" s="20" t="s">
        <v>21</v>
      </c>
      <c r="G69" s="21">
        <v>4</v>
      </c>
      <c r="H69" s="21">
        <f>Table2[[#This Row],[Ընդամենը գնման գին (հազ. ՀՀ դրամ)]]/Table2[[#This Row],[Առավելագույն քանակ]]</f>
        <v>10</v>
      </c>
      <c r="I69" s="21">
        <v>40</v>
      </c>
      <c r="J69" s="20" t="s">
        <v>22</v>
      </c>
    </row>
    <row r="70" spans="1:10" ht="67.150000000000006" customHeight="1" thickBot="1" x14ac:dyDescent="0.3">
      <c r="A70" s="15">
        <v>20250067</v>
      </c>
      <c r="B70" s="16" t="s">
        <v>98</v>
      </c>
      <c r="C70" s="49" t="s">
        <v>99</v>
      </c>
      <c r="D70" s="27" t="s">
        <v>100</v>
      </c>
      <c r="E70" s="28" t="s">
        <v>20</v>
      </c>
      <c r="F70" s="29" t="s">
        <v>21</v>
      </c>
      <c r="G70" s="30">
        <v>15</v>
      </c>
      <c r="H70" s="30">
        <f>Table2[[#This Row],[Ընդամենը գնման գին (հազ. ՀՀ դրամ)]]/Table2[[#This Row],[Առավելագույն քանակ]]</f>
        <v>20</v>
      </c>
      <c r="I70" s="30">
        <v>300</v>
      </c>
      <c r="J70" s="29" t="s">
        <v>22</v>
      </c>
    </row>
    <row r="71" spans="1:10" ht="67.150000000000006" customHeight="1" thickBot="1" x14ac:dyDescent="0.3">
      <c r="A71" s="24">
        <v>20250068</v>
      </c>
      <c r="B71" s="25" t="s">
        <v>101</v>
      </c>
      <c r="C71" s="50" t="s">
        <v>102</v>
      </c>
      <c r="D71" s="51"/>
      <c r="E71" s="32"/>
      <c r="F71" s="32"/>
      <c r="G71" s="33"/>
      <c r="H71" s="34"/>
      <c r="I71" s="33"/>
      <c r="J71" s="35"/>
    </row>
    <row r="72" spans="1:10" ht="67.150000000000006" customHeight="1" outlineLevel="1" thickBot="1" x14ac:dyDescent="0.3">
      <c r="A72" s="15">
        <v>20250069</v>
      </c>
      <c r="B72" s="16" t="s">
        <v>101</v>
      </c>
      <c r="C72" s="36" t="s">
        <v>103</v>
      </c>
      <c r="D72" s="37" t="s">
        <v>104</v>
      </c>
      <c r="E72" s="38" t="s">
        <v>15</v>
      </c>
      <c r="F72" s="39" t="s">
        <v>21</v>
      </c>
      <c r="G72" s="40">
        <v>2500</v>
      </c>
      <c r="H72" s="45">
        <f>Table2[[#This Row],[Ընդամենը գնման գին (հազ. ՀՀ դրամ)]]/Table2[[#This Row],[Առավելագույն քանակ]]</f>
        <v>2.1</v>
      </c>
      <c r="I72" s="40">
        <v>5250</v>
      </c>
      <c r="J72" s="48" t="s">
        <v>22</v>
      </c>
    </row>
    <row r="73" spans="1:10" ht="67.150000000000006" customHeight="1" outlineLevel="1" thickBot="1" x14ac:dyDescent="0.3">
      <c r="A73" s="24">
        <v>20250070</v>
      </c>
      <c r="B73" s="16" t="s">
        <v>101</v>
      </c>
      <c r="C73" s="16" t="s">
        <v>103</v>
      </c>
      <c r="D73" s="25" t="s">
        <v>105</v>
      </c>
      <c r="E73" s="19" t="s">
        <v>20</v>
      </c>
      <c r="F73" s="20" t="s">
        <v>106</v>
      </c>
      <c r="G73" s="21">
        <v>10</v>
      </c>
      <c r="H73" s="41">
        <f>Table2[[#This Row],[Ընդամենը գնման գին (հազ. ՀՀ դրամ)]]/Table2[[#This Row],[Առավելագույն քանակ]]</f>
        <v>5.5</v>
      </c>
      <c r="I73" s="21">
        <v>55</v>
      </c>
      <c r="J73" s="20" t="s">
        <v>56</v>
      </c>
    </row>
    <row r="74" spans="1:10" ht="67.150000000000006" customHeight="1" outlineLevel="1" thickBot="1" x14ac:dyDescent="0.3">
      <c r="A74" s="15">
        <v>20250071</v>
      </c>
      <c r="B74" s="16" t="s">
        <v>101</v>
      </c>
      <c r="C74" s="16" t="s">
        <v>107</v>
      </c>
      <c r="D74" s="25"/>
      <c r="E74" s="19" t="s">
        <v>20</v>
      </c>
      <c r="F74" s="20" t="s">
        <v>21</v>
      </c>
      <c r="G74" s="21">
        <v>40</v>
      </c>
      <c r="H74" s="42">
        <f>Table2[[#This Row],[Ընդամենը գնման գին (հազ. ՀՀ դրամ)]]/Table2[[#This Row],[Առավելագույն քանակ]]</f>
        <v>2.5</v>
      </c>
      <c r="I74" s="21">
        <v>100</v>
      </c>
      <c r="J74" s="20" t="s">
        <v>56</v>
      </c>
    </row>
    <row r="75" spans="1:10" ht="67.150000000000006" customHeight="1" outlineLevel="1" thickBot="1" x14ac:dyDescent="0.3">
      <c r="A75" s="24">
        <v>20250072</v>
      </c>
      <c r="B75" s="16" t="s">
        <v>108</v>
      </c>
      <c r="C75" s="17" t="s">
        <v>109</v>
      </c>
      <c r="D75" s="18"/>
      <c r="E75" s="19" t="s">
        <v>20</v>
      </c>
      <c r="F75" s="20" t="s">
        <v>21</v>
      </c>
      <c r="G75" s="21">
        <v>20</v>
      </c>
      <c r="H75" s="21">
        <f>Table2[[#This Row],[Ընդամենը գնման գին (հազ. ՀՀ դրամ)]]/Table2[[#This Row],[Առավելագույն քանակ]]</f>
        <v>32</v>
      </c>
      <c r="I75" s="21">
        <v>640</v>
      </c>
      <c r="J75" s="20" t="s">
        <v>56</v>
      </c>
    </row>
    <row r="76" spans="1:10" ht="67.150000000000006" customHeight="1" outlineLevel="1" thickBot="1" x14ac:dyDescent="0.3">
      <c r="A76" s="15">
        <v>20250073</v>
      </c>
      <c r="B76" s="16" t="s">
        <v>101</v>
      </c>
      <c r="C76" s="16" t="s">
        <v>110</v>
      </c>
      <c r="D76" s="25" t="s">
        <v>111</v>
      </c>
      <c r="E76" s="19" t="s">
        <v>20</v>
      </c>
      <c r="F76" s="20" t="s">
        <v>21</v>
      </c>
      <c r="G76" s="21">
        <v>16000</v>
      </c>
      <c r="H76" s="43">
        <f>Table2[[#This Row],[Ընդամենը գնման գին (հազ. ՀՀ դրամ)]]/Table2[[#This Row],[Առավելագույն քանակ]]</f>
        <v>1.4999999999999999E-2</v>
      </c>
      <c r="I76" s="21">
        <v>240</v>
      </c>
      <c r="J76" s="48" t="s">
        <v>56</v>
      </c>
    </row>
    <row r="77" spans="1:10" ht="67.150000000000006" customHeight="1" outlineLevel="1" thickBot="1" x14ac:dyDescent="0.3">
      <c r="A77" s="24">
        <v>20250074</v>
      </c>
      <c r="B77" s="16" t="s">
        <v>101</v>
      </c>
      <c r="C77" s="16" t="s">
        <v>110</v>
      </c>
      <c r="D77" s="25" t="s">
        <v>112</v>
      </c>
      <c r="E77" s="19" t="s">
        <v>20</v>
      </c>
      <c r="F77" s="20" t="s">
        <v>21</v>
      </c>
      <c r="G77" s="21">
        <v>3000</v>
      </c>
      <c r="H77" s="43">
        <f>Table2[[#This Row],[Ընդամենը գնման գին (հազ. ՀՀ դրամ)]]/Table2[[#This Row],[Առավելագույն քանակ]]</f>
        <v>0.02</v>
      </c>
      <c r="I77" s="21">
        <v>60</v>
      </c>
      <c r="J77" s="20" t="s">
        <v>56</v>
      </c>
    </row>
    <row r="78" spans="1:10" ht="67.150000000000006" customHeight="1" outlineLevel="1" thickBot="1" x14ac:dyDescent="0.3">
      <c r="A78" s="15">
        <v>20250075</v>
      </c>
      <c r="B78" s="16" t="s">
        <v>101</v>
      </c>
      <c r="C78" s="16" t="s">
        <v>110</v>
      </c>
      <c r="D78" s="25" t="s">
        <v>113</v>
      </c>
      <c r="E78" s="19" t="s">
        <v>20</v>
      </c>
      <c r="F78" s="20" t="s">
        <v>21</v>
      </c>
      <c r="G78" s="21">
        <v>17000</v>
      </c>
      <c r="H78" s="43">
        <f>Table2[[#This Row],[Ընդամենը գնման գին (հազ. ՀՀ դրամ)]]/Table2[[#This Row],[Առավելագույն քանակ]]</f>
        <v>3.5000000000000003E-2</v>
      </c>
      <c r="I78" s="21">
        <v>595</v>
      </c>
      <c r="J78" s="20" t="s">
        <v>56</v>
      </c>
    </row>
    <row r="79" spans="1:10" ht="67.150000000000006" customHeight="1" outlineLevel="1" thickBot="1" x14ac:dyDescent="0.3">
      <c r="A79" s="24">
        <v>20250076</v>
      </c>
      <c r="B79" s="16" t="s">
        <v>101</v>
      </c>
      <c r="C79" s="16" t="s">
        <v>110</v>
      </c>
      <c r="D79" s="25" t="s">
        <v>114</v>
      </c>
      <c r="E79" s="19" t="s">
        <v>20</v>
      </c>
      <c r="F79" s="20" t="s">
        <v>21</v>
      </c>
      <c r="G79" s="21">
        <v>5000</v>
      </c>
      <c r="H79" s="43">
        <f>Table2[[#This Row],[Ընդամենը գնման գին (հազ. ՀՀ դրամ)]]/Table2[[#This Row],[Առավելագույն քանակ]]</f>
        <v>0.04</v>
      </c>
      <c r="I79" s="21">
        <v>200</v>
      </c>
      <c r="J79" s="48" t="s">
        <v>56</v>
      </c>
    </row>
    <row r="80" spans="1:10" ht="67.150000000000006" customHeight="1" outlineLevel="1" thickBot="1" x14ac:dyDescent="0.3">
      <c r="A80" s="15">
        <v>20250077</v>
      </c>
      <c r="B80" s="16" t="s">
        <v>101</v>
      </c>
      <c r="C80" s="16" t="s">
        <v>110</v>
      </c>
      <c r="D80" s="25" t="s">
        <v>104</v>
      </c>
      <c r="E80" s="19" t="s">
        <v>20</v>
      </c>
      <c r="F80" s="20" t="s">
        <v>21</v>
      </c>
      <c r="G80" s="21">
        <v>17000</v>
      </c>
      <c r="H80" s="43">
        <f>Table2[[#This Row],[Ընդամենը գնման գին (հազ. ՀՀ դրամ)]]/Table2[[#This Row],[Առավելագույն քանակ]]</f>
        <v>0.05</v>
      </c>
      <c r="I80" s="21">
        <v>850</v>
      </c>
      <c r="J80" s="20" t="s">
        <v>56</v>
      </c>
    </row>
    <row r="81" spans="1:10" ht="67.150000000000006" customHeight="1" outlineLevel="1" thickBot="1" x14ac:dyDescent="0.3">
      <c r="A81" s="24">
        <v>20250078</v>
      </c>
      <c r="B81" s="16" t="s">
        <v>101</v>
      </c>
      <c r="C81" s="16" t="s">
        <v>115</v>
      </c>
      <c r="D81" s="25" t="s">
        <v>116</v>
      </c>
      <c r="E81" s="19" t="s">
        <v>20</v>
      </c>
      <c r="F81" s="20" t="s">
        <v>21</v>
      </c>
      <c r="G81" s="21">
        <v>5000</v>
      </c>
      <c r="H81" s="42">
        <f>Table2[[#This Row],[Ընդամենը գնման գին (հազ. ՀՀ դրամ)]]/Table2[[#This Row],[Առավելագույն քանակ]]</f>
        <v>0.1</v>
      </c>
      <c r="I81" s="21">
        <v>500</v>
      </c>
      <c r="J81" s="20" t="s">
        <v>22</v>
      </c>
    </row>
    <row r="82" spans="1:10" ht="67.150000000000006" customHeight="1" outlineLevel="1" thickBot="1" x14ac:dyDescent="0.3">
      <c r="A82" s="15">
        <v>20250079</v>
      </c>
      <c r="B82" s="16" t="s">
        <v>101</v>
      </c>
      <c r="C82" s="16" t="s">
        <v>117</v>
      </c>
      <c r="D82" s="25" t="s">
        <v>118</v>
      </c>
      <c r="E82" s="19" t="s">
        <v>15</v>
      </c>
      <c r="F82" s="20" t="s">
        <v>21</v>
      </c>
      <c r="G82" s="21">
        <v>519</v>
      </c>
      <c r="H82" s="42">
        <f>Table2[[#This Row],[Ընդամենը գնման գին (հազ. ՀՀ դրամ)]]/Table2[[#This Row],[Առավելագույն քանակ]]</f>
        <v>2.4</v>
      </c>
      <c r="I82" s="21">
        <v>1245.5999999999999</v>
      </c>
      <c r="J82" s="20" t="s">
        <v>22</v>
      </c>
    </row>
    <row r="83" spans="1:10" ht="67.150000000000006" customHeight="1" outlineLevel="1" thickBot="1" x14ac:dyDescent="0.3">
      <c r="A83" s="24">
        <v>20250080</v>
      </c>
      <c r="B83" s="16" t="s">
        <v>101</v>
      </c>
      <c r="C83" s="16" t="s">
        <v>119</v>
      </c>
      <c r="D83" s="25"/>
      <c r="E83" s="19" t="s">
        <v>20</v>
      </c>
      <c r="F83" s="20" t="s">
        <v>31</v>
      </c>
      <c r="G83" s="21">
        <v>60</v>
      </c>
      <c r="H83" s="23">
        <f>Table2[[#This Row],[Ընդամենը գնման գին (հազ. ՀՀ դրամ)]]/Table2[[#This Row],[Առավելագույն քանակ]]</f>
        <v>2</v>
      </c>
      <c r="I83" s="21">
        <v>120</v>
      </c>
      <c r="J83" s="20" t="s">
        <v>22</v>
      </c>
    </row>
    <row r="84" spans="1:10" ht="67.150000000000006" customHeight="1" thickBot="1" x14ac:dyDescent="0.3">
      <c r="A84" s="15">
        <v>20250081</v>
      </c>
      <c r="B84" s="16" t="s">
        <v>101</v>
      </c>
      <c r="C84" s="16" t="s">
        <v>120</v>
      </c>
      <c r="D84" s="25"/>
      <c r="E84" s="19" t="s">
        <v>20</v>
      </c>
      <c r="F84" s="20" t="s">
        <v>21</v>
      </c>
      <c r="G84" s="21">
        <v>10</v>
      </c>
      <c r="H84" s="21">
        <f>Table2[[#This Row],[Ընդամենը գնման գին (հազ. ՀՀ դրամ)]]/Table2[[#This Row],[Առավելագույն քանակ]]</f>
        <v>37</v>
      </c>
      <c r="I84" s="21">
        <v>370</v>
      </c>
      <c r="J84" s="20" t="s">
        <v>22</v>
      </c>
    </row>
    <row r="85" spans="1:10" ht="67.150000000000006" customHeight="1" thickBot="1" x14ac:dyDescent="0.3">
      <c r="A85" s="24">
        <v>20250082</v>
      </c>
      <c r="B85" s="16" t="s">
        <v>101</v>
      </c>
      <c r="C85" s="52" t="s">
        <v>121</v>
      </c>
      <c r="D85" s="25" t="s">
        <v>122</v>
      </c>
      <c r="E85" s="19" t="s">
        <v>20</v>
      </c>
      <c r="F85" s="20" t="s">
        <v>21</v>
      </c>
      <c r="G85" s="21">
        <v>1</v>
      </c>
      <c r="H85" s="21">
        <f>Table2[[#This Row],[Ընդամենը գնման գին (հազ. ՀՀ դրամ)]]/Table2[[#This Row],[Առավելագույն քանակ]]</f>
        <v>210</v>
      </c>
      <c r="I85" s="21">
        <v>210</v>
      </c>
      <c r="J85" s="48" t="s">
        <v>22</v>
      </c>
    </row>
    <row r="86" spans="1:10" ht="67.150000000000006" customHeight="1" thickBot="1" x14ac:dyDescent="0.3">
      <c r="A86" s="15">
        <v>20250083</v>
      </c>
      <c r="B86" s="16" t="s">
        <v>101</v>
      </c>
      <c r="C86" s="53" t="s">
        <v>123</v>
      </c>
      <c r="D86" s="54" t="s">
        <v>124</v>
      </c>
      <c r="E86" s="19" t="s">
        <v>15</v>
      </c>
      <c r="F86" s="20" t="s">
        <v>21</v>
      </c>
      <c r="G86" s="21">
        <v>2</v>
      </c>
      <c r="H86" s="21">
        <f>Table2[[#This Row],[Ընդամենը գնման գին (հազ. ՀՀ դրամ)]]/Table2[[#This Row],[Առավելագույն քանակ]]</f>
        <v>1718</v>
      </c>
      <c r="I86" s="21">
        <v>3436</v>
      </c>
      <c r="J86" s="20" t="s">
        <v>22</v>
      </c>
    </row>
    <row r="87" spans="1:10" ht="67.150000000000006" customHeight="1" thickBot="1" x14ac:dyDescent="0.3">
      <c r="A87" s="24">
        <v>20250084</v>
      </c>
      <c r="B87" s="16" t="s">
        <v>125</v>
      </c>
      <c r="C87" s="53" t="s">
        <v>126</v>
      </c>
      <c r="D87" s="55" t="s">
        <v>127</v>
      </c>
      <c r="E87" s="19" t="s">
        <v>15</v>
      </c>
      <c r="F87" s="20" t="s">
        <v>21</v>
      </c>
      <c r="G87" s="21">
        <v>24</v>
      </c>
      <c r="H87" s="42">
        <f>Table2[[#This Row],[Ընդամենը գնման գին (հազ. ՀՀ դրամ)]]/Table2[[#This Row],[Առավելագույն քանակ]]</f>
        <v>139.4</v>
      </c>
      <c r="I87" s="21">
        <v>3345.6</v>
      </c>
      <c r="J87" s="20" t="s">
        <v>22</v>
      </c>
    </row>
    <row r="88" spans="1:10" ht="67.150000000000006" customHeight="1" thickBot="1" x14ac:dyDescent="0.3">
      <c r="A88" s="15">
        <v>20250085</v>
      </c>
      <c r="B88" s="16" t="s">
        <v>125</v>
      </c>
      <c r="C88" s="53" t="s">
        <v>126</v>
      </c>
      <c r="D88" s="55" t="s">
        <v>128</v>
      </c>
      <c r="E88" s="19" t="s">
        <v>15</v>
      </c>
      <c r="F88" s="20" t="s">
        <v>21</v>
      </c>
      <c r="G88" s="21">
        <v>5</v>
      </c>
      <c r="H88" s="42">
        <f>Table2[[#This Row],[Ընդամենը գնման գին (հազ. ՀՀ դրամ)]]/Table2[[#This Row],[Առավելագույն քանակ]]</f>
        <v>88.4</v>
      </c>
      <c r="I88" s="21">
        <v>442</v>
      </c>
      <c r="J88" s="20" t="s">
        <v>22</v>
      </c>
    </row>
    <row r="89" spans="1:10" ht="67.150000000000006" customHeight="1" thickBot="1" x14ac:dyDescent="0.3">
      <c r="A89" s="24">
        <v>20250086</v>
      </c>
      <c r="B89" s="16" t="s">
        <v>125</v>
      </c>
      <c r="C89" s="53" t="s">
        <v>129</v>
      </c>
      <c r="D89" s="55" t="s">
        <v>130</v>
      </c>
      <c r="E89" s="19" t="s">
        <v>15</v>
      </c>
      <c r="F89" s="20" t="s">
        <v>21</v>
      </c>
      <c r="G89" s="21">
        <v>1</v>
      </c>
      <c r="H89" s="21">
        <f>Table2[[#This Row],[Ընդամենը գնման գին (հազ. ՀՀ դրամ)]]/Table2[[#This Row],[Առավելագույն քանակ]]</f>
        <v>385</v>
      </c>
      <c r="I89" s="21">
        <v>385</v>
      </c>
      <c r="J89" s="20" t="s">
        <v>22</v>
      </c>
    </row>
    <row r="90" spans="1:10" ht="67.150000000000006" customHeight="1" thickBot="1" x14ac:dyDescent="0.3">
      <c r="A90" s="15">
        <v>20250087</v>
      </c>
      <c r="B90" s="16" t="s">
        <v>131</v>
      </c>
      <c r="C90" s="53" t="s">
        <v>132</v>
      </c>
      <c r="D90" s="55" t="s">
        <v>133</v>
      </c>
      <c r="E90" s="19" t="s">
        <v>15</v>
      </c>
      <c r="F90" s="20" t="s">
        <v>21</v>
      </c>
      <c r="G90" s="21">
        <v>10</v>
      </c>
      <c r="H90" s="21">
        <f>Table2[[#This Row],[Ընդամենը գնման գին (հազ. ՀՀ դրամ)]]/Table2[[#This Row],[Առավելագույն քանակ]]</f>
        <v>92</v>
      </c>
      <c r="I90" s="21">
        <v>920</v>
      </c>
      <c r="J90" s="20" t="s">
        <v>22</v>
      </c>
    </row>
    <row r="91" spans="1:10" ht="67.150000000000006" customHeight="1" thickBot="1" x14ac:dyDescent="0.3">
      <c r="A91" s="24">
        <v>20250088</v>
      </c>
      <c r="B91" s="16" t="s">
        <v>125</v>
      </c>
      <c r="C91" s="53" t="s">
        <v>134</v>
      </c>
      <c r="D91" s="55" t="s">
        <v>135</v>
      </c>
      <c r="E91" s="19" t="s">
        <v>15</v>
      </c>
      <c r="F91" s="20" t="s">
        <v>21</v>
      </c>
      <c r="G91" s="21">
        <v>1</v>
      </c>
      <c r="H91" s="42">
        <f>Table2[[#This Row],[Ընդամենը գնման գին (հազ. ՀՀ դրամ)]]/Table2[[#This Row],[Առավելագույն քանակ]]</f>
        <v>2452.3200000000002</v>
      </c>
      <c r="I91" s="21">
        <v>2452.3200000000002</v>
      </c>
      <c r="J91" s="48" t="s">
        <v>22</v>
      </c>
    </row>
    <row r="92" spans="1:10" ht="67.150000000000006" customHeight="1" thickBot="1" x14ac:dyDescent="0.3">
      <c r="A92" s="15">
        <v>20250089</v>
      </c>
      <c r="B92" s="16" t="s">
        <v>125</v>
      </c>
      <c r="C92" s="53" t="s">
        <v>134</v>
      </c>
      <c r="D92" s="55" t="s">
        <v>136</v>
      </c>
      <c r="E92" s="19" t="s">
        <v>15</v>
      </c>
      <c r="F92" s="20" t="s">
        <v>21</v>
      </c>
      <c r="G92" s="21">
        <v>2</v>
      </c>
      <c r="H92" s="42">
        <f>Table2[[#This Row],[Ընդամենը գնման գին (հազ. ՀՀ դրամ)]]/Table2[[#This Row],[Առավելագույն քանակ]]</f>
        <v>631.79999999999995</v>
      </c>
      <c r="I92" s="21">
        <v>1263.5999999999999</v>
      </c>
      <c r="J92" s="20" t="s">
        <v>22</v>
      </c>
    </row>
    <row r="93" spans="1:10" ht="67.150000000000006" customHeight="1" thickBot="1" x14ac:dyDescent="0.3">
      <c r="A93" s="24">
        <v>20250090</v>
      </c>
      <c r="B93" s="16" t="s">
        <v>125</v>
      </c>
      <c r="C93" s="53" t="s">
        <v>134</v>
      </c>
      <c r="D93" s="55" t="s">
        <v>137</v>
      </c>
      <c r="E93" s="19" t="s">
        <v>15</v>
      </c>
      <c r="F93" s="20" t="s">
        <v>21</v>
      </c>
      <c r="G93" s="21">
        <v>1</v>
      </c>
      <c r="H93" s="42">
        <f>Table2[[#This Row],[Ընդամենը գնման գին (հազ. ՀՀ դրամ)]]/Table2[[#This Row],[Առավելագույն քանակ]]</f>
        <v>3135.6</v>
      </c>
      <c r="I93" s="21">
        <v>3135.6</v>
      </c>
      <c r="J93" s="20" t="s">
        <v>22</v>
      </c>
    </row>
    <row r="94" spans="1:10" ht="67.150000000000006" customHeight="1" thickBot="1" x14ac:dyDescent="0.3">
      <c r="A94" s="15">
        <v>20250091</v>
      </c>
      <c r="B94" s="16" t="s">
        <v>131</v>
      </c>
      <c r="C94" s="53" t="s">
        <v>138</v>
      </c>
      <c r="D94" s="55" t="s">
        <v>139</v>
      </c>
      <c r="E94" s="19" t="s">
        <v>15</v>
      </c>
      <c r="F94" s="20" t="s">
        <v>21</v>
      </c>
      <c r="G94" s="21">
        <v>50</v>
      </c>
      <c r="H94" s="21">
        <f>Table2[[#This Row],[Ընդամենը գնման գին (հազ. ՀՀ դրամ)]]/Table2[[#This Row],[Առավելագույն քանակ]]</f>
        <v>15</v>
      </c>
      <c r="I94" s="21">
        <v>750</v>
      </c>
      <c r="J94" s="20" t="s">
        <v>22</v>
      </c>
    </row>
    <row r="95" spans="1:10" ht="67.150000000000006" customHeight="1" thickBot="1" x14ac:dyDescent="0.3">
      <c r="A95" s="24">
        <v>20250092</v>
      </c>
      <c r="B95" s="16" t="s">
        <v>131</v>
      </c>
      <c r="C95" s="53" t="s">
        <v>140</v>
      </c>
      <c r="D95" s="55" t="s">
        <v>139</v>
      </c>
      <c r="E95" s="19" t="s">
        <v>15</v>
      </c>
      <c r="F95" s="20" t="s">
        <v>21</v>
      </c>
      <c r="G95" s="21">
        <v>100</v>
      </c>
      <c r="H95" s="21">
        <f>Table2[[#This Row],[Ընդամենը գնման գին (հազ. ՀՀ դրամ)]]/Table2[[#This Row],[Առավելագույն քանակ]]</f>
        <v>20</v>
      </c>
      <c r="I95" s="21">
        <v>2000</v>
      </c>
      <c r="J95" s="20" t="s">
        <v>22</v>
      </c>
    </row>
    <row r="96" spans="1:10" ht="67.150000000000006" customHeight="1" thickBot="1" x14ac:dyDescent="0.3">
      <c r="A96" s="15">
        <v>20250093</v>
      </c>
      <c r="B96" s="16" t="s">
        <v>101</v>
      </c>
      <c r="C96" s="56" t="s">
        <v>141</v>
      </c>
      <c r="D96" s="56" t="s">
        <v>142</v>
      </c>
      <c r="E96" s="19" t="s">
        <v>15</v>
      </c>
      <c r="F96" s="20" t="s">
        <v>21</v>
      </c>
      <c r="G96" s="21">
        <v>24</v>
      </c>
      <c r="H96" s="42">
        <f>Table2[[#This Row],[Ընդամենը գնման գին (հազ. ՀՀ դրամ)]]/Table2[[#This Row],[Առավելագույն քանակ]]</f>
        <v>712.5</v>
      </c>
      <c r="I96" s="21">
        <v>17100</v>
      </c>
      <c r="J96" s="20" t="s">
        <v>17</v>
      </c>
    </row>
    <row r="97" spans="1:10" ht="67.150000000000006" customHeight="1" thickBot="1" x14ac:dyDescent="0.3">
      <c r="A97" s="24">
        <v>20250094</v>
      </c>
      <c r="B97" s="16" t="s">
        <v>101</v>
      </c>
      <c r="C97" s="56" t="s">
        <v>143</v>
      </c>
      <c r="D97" s="56" t="s">
        <v>144</v>
      </c>
      <c r="E97" s="19" t="s">
        <v>15</v>
      </c>
      <c r="F97" s="20" t="s">
        <v>21</v>
      </c>
      <c r="G97" s="21">
        <v>2</v>
      </c>
      <c r="H97" s="21">
        <f>Table2[[#This Row],[Ընդամենը գնման գին (հազ. ՀՀ դրամ)]]/Table2[[#This Row],[Առավելագույն քանակ]]</f>
        <v>4300</v>
      </c>
      <c r="I97" s="21">
        <v>8600</v>
      </c>
      <c r="J97" s="20" t="s">
        <v>17</v>
      </c>
    </row>
    <row r="98" spans="1:10" ht="67.150000000000006" customHeight="1" thickBot="1" x14ac:dyDescent="0.3">
      <c r="A98" s="15">
        <v>20250095</v>
      </c>
      <c r="B98" s="16" t="s">
        <v>125</v>
      </c>
      <c r="C98" s="56" t="s">
        <v>145</v>
      </c>
      <c r="D98" s="56" t="s">
        <v>146</v>
      </c>
      <c r="E98" s="19" t="s">
        <v>15</v>
      </c>
      <c r="F98" s="20" t="s">
        <v>31</v>
      </c>
      <c r="G98" s="21">
        <v>1</v>
      </c>
      <c r="H98" s="23">
        <f>Table2[[#This Row],[Ընդամենը գնման գին (հազ. ՀՀ դրամ)]]/Table2[[#This Row],[Առավելագույն քանակ]]</f>
        <v>1200</v>
      </c>
      <c r="I98" s="21">
        <v>1200</v>
      </c>
      <c r="J98" s="20" t="s">
        <v>17</v>
      </c>
    </row>
    <row r="99" spans="1:10" ht="67.150000000000006" customHeight="1" thickBot="1" x14ac:dyDescent="0.3">
      <c r="A99" s="24">
        <v>20250096</v>
      </c>
      <c r="B99" s="16" t="s">
        <v>101</v>
      </c>
      <c r="C99" s="16" t="s">
        <v>147</v>
      </c>
      <c r="D99" s="25" t="s">
        <v>148</v>
      </c>
      <c r="E99" s="19" t="s">
        <v>15</v>
      </c>
      <c r="F99" s="20" t="s">
        <v>21</v>
      </c>
      <c r="G99" s="21">
        <v>10</v>
      </c>
      <c r="H99" s="21">
        <f>Table2[[#This Row],[Ընդամենը գնման գին (հազ. ՀՀ դրամ)]]/Table2[[#This Row],[Առավելագույն քանակ]]</f>
        <v>2000</v>
      </c>
      <c r="I99" s="21">
        <v>20000</v>
      </c>
      <c r="J99" s="20" t="s">
        <v>22</v>
      </c>
    </row>
    <row r="100" spans="1:10" ht="67.150000000000006" customHeight="1" thickBot="1" x14ac:dyDescent="0.3">
      <c r="A100" s="15">
        <v>20250097</v>
      </c>
      <c r="B100" s="16" t="s">
        <v>101</v>
      </c>
      <c r="C100" s="16" t="s">
        <v>126</v>
      </c>
      <c r="D100" s="25" t="s">
        <v>149</v>
      </c>
      <c r="E100" s="19" t="s">
        <v>15</v>
      </c>
      <c r="F100" s="20" t="s">
        <v>21</v>
      </c>
      <c r="G100" s="21">
        <v>4</v>
      </c>
      <c r="H100" s="21">
        <f>Table2[[#This Row],[Ընդամենը գնման գին (հազ. ՀՀ դրամ)]]/Table2[[#This Row],[Առավելագույն քանակ]]</f>
        <v>3401</v>
      </c>
      <c r="I100" s="21">
        <v>13604</v>
      </c>
      <c r="J100" s="20" t="s">
        <v>17</v>
      </c>
    </row>
    <row r="101" spans="1:10" ht="67.150000000000006" customHeight="1" thickBot="1" x14ac:dyDescent="0.3">
      <c r="A101" s="24">
        <v>20250098</v>
      </c>
      <c r="B101" s="16" t="s">
        <v>101</v>
      </c>
      <c r="C101" s="16" t="s">
        <v>150</v>
      </c>
      <c r="D101" s="25" t="s">
        <v>151</v>
      </c>
      <c r="E101" s="19" t="s">
        <v>15</v>
      </c>
      <c r="F101" s="20" t="s">
        <v>21</v>
      </c>
      <c r="G101" s="21">
        <v>2</v>
      </c>
      <c r="H101" s="21">
        <f>Table2[[#This Row],[Ընդամենը գնման գին (հազ. ՀՀ դրամ)]]/Table2[[#This Row],[Առավելագույն քանակ]]</f>
        <v>2053</v>
      </c>
      <c r="I101" s="21">
        <v>4106</v>
      </c>
      <c r="J101" s="20" t="s">
        <v>17</v>
      </c>
    </row>
    <row r="102" spans="1:10" ht="67.150000000000006" customHeight="1" thickBot="1" x14ac:dyDescent="0.3">
      <c r="A102" s="15">
        <v>20250099</v>
      </c>
      <c r="B102" s="16" t="s">
        <v>101</v>
      </c>
      <c r="C102" s="16" t="s">
        <v>152</v>
      </c>
      <c r="D102" s="25" t="s">
        <v>153</v>
      </c>
      <c r="E102" s="19" t="s">
        <v>154</v>
      </c>
      <c r="F102" s="20" t="s">
        <v>21</v>
      </c>
      <c r="G102" s="21">
        <v>60</v>
      </c>
      <c r="H102" s="21">
        <f>Table2[[#This Row],[Ընդամենը գնման գին (հազ. ՀՀ դրամ)]]/Table2[[#This Row],[Առավելագույն քանակ]]</f>
        <v>800</v>
      </c>
      <c r="I102" s="21">
        <v>48000</v>
      </c>
      <c r="J102" s="20" t="s">
        <v>17</v>
      </c>
    </row>
    <row r="103" spans="1:10" ht="67.150000000000006" customHeight="1" thickBot="1" x14ac:dyDescent="0.3">
      <c r="A103" s="24">
        <v>20250100</v>
      </c>
      <c r="B103" s="16" t="s">
        <v>101</v>
      </c>
      <c r="C103" s="26" t="s">
        <v>152</v>
      </c>
      <c r="D103" s="27" t="s">
        <v>155</v>
      </c>
      <c r="E103" s="28" t="s">
        <v>154</v>
      </c>
      <c r="F103" s="29" t="s">
        <v>21</v>
      </c>
      <c r="G103" s="30">
        <v>50</v>
      </c>
      <c r="H103" s="30">
        <f>Table2[[#This Row],[Ընդամենը գնման գին (հազ. ՀՀ դրամ)]]/Table2[[#This Row],[Առավելագույն քանակ]]</f>
        <v>440</v>
      </c>
      <c r="I103" s="30">
        <v>22000</v>
      </c>
      <c r="J103" s="29" t="s">
        <v>17</v>
      </c>
    </row>
    <row r="104" spans="1:10" ht="67.150000000000006" customHeight="1" thickBot="1" x14ac:dyDescent="0.3">
      <c r="A104" s="15">
        <v>20250101</v>
      </c>
      <c r="B104" s="25" t="s">
        <v>101</v>
      </c>
      <c r="C104" s="25" t="s">
        <v>156</v>
      </c>
      <c r="D104" s="31"/>
      <c r="E104" s="32"/>
      <c r="F104" s="32"/>
      <c r="G104" s="33"/>
      <c r="H104" s="34"/>
      <c r="I104" s="33"/>
      <c r="J104" s="35"/>
    </row>
    <row r="105" spans="1:10" ht="67.150000000000006" customHeight="1" outlineLevel="1" thickBot="1" x14ac:dyDescent="0.3">
      <c r="A105" s="24">
        <v>20250102</v>
      </c>
      <c r="B105" s="16" t="s">
        <v>101</v>
      </c>
      <c r="C105" s="36" t="s">
        <v>156</v>
      </c>
      <c r="D105" s="37" t="s">
        <v>157</v>
      </c>
      <c r="E105" s="38" t="s">
        <v>15</v>
      </c>
      <c r="F105" s="39" t="s">
        <v>21</v>
      </c>
      <c r="G105" s="40">
        <v>10</v>
      </c>
      <c r="H105" s="40">
        <f>Table2[[#This Row],[Ընդամենը գնման գին (հազ. ՀՀ դրամ)]]/Table2[[#This Row],[Առավելագույն քանակ]]</f>
        <v>1500</v>
      </c>
      <c r="I105" s="40">
        <v>15000</v>
      </c>
      <c r="J105" s="39" t="s">
        <v>17</v>
      </c>
    </row>
    <row r="106" spans="1:10" ht="67.150000000000006" customHeight="1" outlineLevel="1" thickBot="1" x14ac:dyDescent="0.3">
      <c r="A106" s="15">
        <v>20250103</v>
      </c>
      <c r="B106" s="16" t="s">
        <v>101</v>
      </c>
      <c r="C106" s="16" t="s">
        <v>156</v>
      </c>
      <c r="D106" s="25" t="s">
        <v>158</v>
      </c>
      <c r="E106" s="19" t="s">
        <v>15</v>
      </c>
      <c r="F106" s="20" t="s">
        <v>21</v>
      </c>
      <c r="G106" s="21">
        <v>2</v>
      </c>
      <c r="H106" s="43">
        <f>Table2[[#This Row],[Ընդամենը գնման գին (հազ. ՀՀ դրամ)]]/Table2[[#This Row],[Առավելագույն քանակ]]</f>
        <v>2268.91</v>
      </c>
      <c r="I106" s="21">
        <v>4537.82</v>
      </c>
      <c r="J106" s="20" t="s">
        <v>22</v>
      </c>
    </row>
    <row r="107" spans="1:10" ht="67.150000000000006" customHeight="1" outlineLevel="1" thickBot="1" x14ac:dyDescent="0.3">
      <c r="A107" s="24">
        <v>20250104</v>
      </c>
      <c r="B107" s="16" t="s">
        <v>101</v>
      </c>
      <c r="C107" s="16" t="s">
        <v>156</v>
      </c>
      <c r="D107" s="25" t="s">
        <v>159</v>
      </c>
      <c r="E107" s="19" t="s">
        <v>15</v>
      </c>
      <c r="F107" s="20" t="s">
        <v>21</v>
      </c>
      <c r="G107" s="21">
        <v>2</v>
      </c>
      <c r="H107" s="42">
        <f>Table2[[#This Row],[Ընդամենը գնման գին (հազ. ՀՀ դրամ)]]/Table2[[#This Row],[Առավելագույն քանակ]]</f>
        <v>1225.3</v>
      </c>
      <c r="I107" s="21">
        <v>2450.6</v>
      </c>
      <c r="J107" s="20" t="s">
        <v>22</v>
      </c>
    </row>
    <row r="108" spans="1:10" ht="67.150000000000006" customHeight="1" outlineLevel="1" thickBot="1" x14ac:dyDescent="0.3">
      <c r="A108" s="15">
        <v>20250105</v>
      </c>
      <c r="B108" s="16" t="s">
        <v>101</v>
      </c>
      <c r="C108" s="16" t="s">
        <v>156</v>
      </c>
      <c r="D108" s="25" t="s">
        <v>159</v>
      </c>
      <c r="E108" s="19" t="s">
        <v>15</v>
      </c>
      <c r="F108" s="20" t="s">
        <v>21</v>
      </c>
      <c r="G108" s="21">
        <v>4</v>
      </c>
      <c r="H108" s="42">
        <f>Table2[[#This Row],[Ընդամենը գնման գին (հազ. ՀՀ դրամ)]]/Table2[[#This Row],[Առավելագույն քանակ]]</f>
        <v>1900.8</v>
      </c>
      <c r="I108" s="21">
        <v>7603.2</v>
      </c>
      <c r="J108" s="20" t="s">
        <v>22</v>
      </c>
    </row>
    <row r="109" spans="1:10" ht="67.150000000000006" customHeight="1" outlineLevel="1" thickBot="1" x14ac:dyDescent="0.3">
      <c r="A109" s="24">
        <v>20250106</v>
      </c>
      <c r="B109" s="16" t="s">
        <v>101</v>
      </c>
      <c r="C109" s="16" t="s">
        <v>156</v>
      </c>
      <c r="D109" s="25" t="s">
        <v>160</v>
      </c>
      <c r="E109" s="19" t="s">
        <v>15</v>
      </c>
      <c r="F109" s="20" t="s">
        <v>21</v>
      </c>
      <c r="G109" s="21">
        <v>7</v>
      </c>
      <c r="H109" s="42">
        <f>Table2[[#This Row],[Ընդամենը գնման գին (հազ. ՀՀ դրամ)]]/Table2[[#This Row],[Առավելագույն քանակ]]</f>
        <v>236.9</v>
      </c>
      <c r="I109" s="21">
        <v>1658.3</v>
      </c>
      <c r="J109" s="20" t="s">
        <v>22</v>
      </c>
    </row>
    <row r="110" spans="1:10" ht="67.150000000000006" customHeight="1" thickBot="1" x14ac:dyDescent="0.3">
      <c r="A110" s="15">
        <v>20250107</v>
      </c>
      <c r="B110" s="16" t="s">
        <v>101</v>
      </c>
      <c r="C110" s="16" t="s">
        <v>161</v>
      </c>
      <c r="D110" s="25"/>
      <c r="E110" s="19" t="s">
        <v>20</v>
      </c>
      <c r="F110" s="20" t="s">
        <v>162</v>
      </c>
      <c r="G110" s="21">
        <v>1</v>
      </c>
      <c r="H110" s="21">
        <f>Table2[[#This Row],[Ընդամենը գնման գին (հազ. ՀՀ դրամ)]]/Table2[[#This Row],[Առավելագույն քանակ]]</f>
        <v>3600</v>
      </c>
      <c r="I110" s="21">
        <v>3600</v>
      </c>
      <c r="J110" s="20"/>
    </row>
    <row r="111" spans="1:10" ht="67.150000000000006" customHeight="1" thickBot="1" x14ac:dyDescent="0.3">
      <c r="A111" s="24">
        <v>20250108</v>
      </c>
      <c r="B111" s="16" t="s">
        <v>163</v>
      </c>
      <c r="C111" s="16" t="s">
        <v>164</v>
      </c>
      <c r="D111" s="25"/>
      <c r="E111" s="19" t="s">
        <v>15</v>
      </c>
      <c r="F111" s="20" t="s">
        <v>21</v>
      </c>
      <c r="G111" s="21">
        <v>2700</v>
      </c>
      <c r="H111" s="42">
        <f>Table2[[#This Row],[Ընդամենը գնման գին (հազ. ՀՀ դրամ)]]/Table2[[#This Row],[Առավելագույն քանակ]]</f>
        <v>1.9</v>
      </c>
      <c r="I111" s="21">
        <v>5130</v>
      </c>
      <c r="J111" s="20" t="s">
        <v>17</v>
      </c>
    </row>
    <row r="112" spans="1:10" ht="67.150000000000006" customHeight="1" thickBot="1" x14ac:dyDescent="0.3">
      <c r="A112" s="15">
        <v>20250109</v>
      </c>
      <c r="B112" s="16" t="s">
        <v>163</v>
      </c>
      <c r="C112" s="17" t="s">
        <v>165</v>
      </c>
      <c r="D112" s="18"/>
      <c r="E112" s="19" t="s">
        <v>154</v>
      </c>
      <c r="F112" s="20" t="s">
        <v>21</v>
      </c>
      <c r="G112" s="21">
        <v>2</v>
      </c>
      <c r="H112" s="21">
        <f>Table2[[#This Row],[Ընդամենը գնման գին (հազ. ՀՀ դրամ)]]/Table2[[#This Row],[Առավելագույն քանակ]]</f>
        <v>65000</v>
      </c>
      <c r="I112" s="21">
        <v>130000</v>
      </c>
      <c r="J112" s="20" t="s">
        <v>22</v>
      </c>
    </row>
    <row r="113" spans="1:10" ht="67.150000000000006" customHeight="1" thickBot="1" x14ac:dyDescent="0.3">
      <c r="A113" s="24">
        <v>20250110</v>
      </c>
      <c r="B113" s="16" t="s">
        <v>166</v>
      </c>
      <c r="C113" s="16" t="s">
        <v>167</v>
      </c>
      <c r="D113" s="25"/>
      <c r="E113" s="19" t="s">
        <v>154</v>
      </c>
      <c r="F113" s="20" t="s">
        <v>162</v>
      </c>
      <c r="G113" s="21">
        <v>1</v>
      </c>
      <c r="H113" s="21">
        <f>Table2[[#This Row],[Ընդամենը գնման գին (հազ. ՀՀ դրամ)]]/Table2[[#This Row],[Առավելագույն քանակ]]</f>
        <v>18000</v>
      </c>
      <c r="I113" s="21">
        <v>18000</v>
      </c>
      <c r="J113" s="20" t="s">
        <v>22</v>
      </c>
    </row>
    <row r="114" spans="1:10" ht="67.150000000000006" customHeight="1" thickBot="1" x14ac:dyDescent="0.3">
      <c r="A114" s="15">
        <v>20250111</v>
      </c>
      <c r="B114" s="16" t="s">
        <v>163</v>
      </c>
      <c r="C114" s="16" t="s">
        <v>168</v>
      </c>
      <c r="D114" s="25"/>
      <c r="E114" s="19" t="s">
        <v>20</v>
      </c>
      <c r="F114" s="20" t="s">
        <v>21</v>
      </c>
      <c r="G114" s="21">
        <v>70</v>
      </c>
      <c r="H114" s="21">
        <f>Table2[[#This Row],[Ընդամենը գնման գին (հազ. ՀՀ դրամ)]]/Table2[[#This Row],[Առավելագույն քանակ]]</f>
        <v>10</v>
      </c>
      <c r="I114" s="21">
        <v>700</v>
      </c>
      <c r="J114" s="20" t="s">
        <v>22</v>
      </c>
    </row>
    <row r="115" spans="1:10" ht="67.150000000000006" customHeight="1" thickBot="1" x14ac:dyDescent="0.3">
      <c r="A115" s="24">
        <v>20250112</v>
      </c>
      <c r="B115" s="16" t="s">
        <v>163</v>
      </c>
      <c r="C115" s="16" t="s">
        <v>169</v>
      </c>
      <c r="D115" s="25" t="s">
        <v>170</v>
      </c>
      <c r="E115" s="19" t="s">
        <v>20</v>
      </c>
      <c r="F115" s="20" t="s">
        <v>21</v>
      </c>
      <c r="G115" s="21">
        <v>20</v>
      </c>
      <c r="H115" s="21">
        <f>Table2[[#This Row],[Ընդամենը գնման գին (հազ. ՀՀ դրամ)]]/Table2[[#This Row],[Առավելագույն քանակ]]</f>
        <v>30</v>
      </c>
      <c r="I115" s="21">
        <v>600</v>
      </c>
      <c r="J115" s="20" t="s">
        <v>22</v>
      </c>
    </row>
    <row r="116" spans="1:10" ht="67.150000000000006" customHeight="1" thickBot="1" x14ac:dyDescent="0.3">
      <c r="A116" s="15">
        <v>20250113</v>
      </c>
      <c r="B116" s="16" t="s">
        <v>163</v>
      </c>
      <c r="C116" s="16" t="s">
        <v>169</v>
      </c>
      <c r="D116" s="25" t="s">
        <v>171</v>
      </c>
      <c r="E116" s="19" t="s">
        <v>20</v>
      </c>
      <c r="F116" s="20" t="s">
        <v>21</v>
      </c>
      <c r="G116" s="21">
        <v>10</v>
      </c>
      <c r="H116" s="21">
        <f>Table2[[#This Row],[Ընդամենը գնման գին (հազ. ՀՀ դրամ)]]/Table2[[#This Row],[Առավելագույն քանակ]]</f>
        <v>15</v>
      </c>
      <c r="I116" s="21">
        <v>150</v>
      </c>
      <c r="J116" s="48" t="s">
        <v>22</v>
      </c>
    </row>
    <row r="117" spans="1:10" ht="67.150000000000006" customHeight="1" thickBot="1" x14ac:dyDescent="0.3">
      <c r="A117" s="24">
        <v>20250114</v>
      </c>
      <c r="B117" s="16" t="s">
        <v>163</v>
      </c>
      <c r="C117" s="16" t="s">
        <v>169</v>
      </c>
      <c r="D117" s="25" t="s">
        <v>172</v>
      </c>
      <c r="E117" s="19" t="s">
        <v>20</v>
      </c>
      <c r="F117" s="20" t="s">
        <v>21</v>
      </c>
      <c r="G117" s="21">
        <v>10</v>
      </c>
      <c r="H117" s="21">
        <f>Table2[[#This Row],[Ընդամենը գնման գին (հազ. ՀՀ դրամ)]]/Table2[[#This Row],[Առավելագույն քանակ]]</f>
        <v>8</v>
      </c>
      <c r="I117" s="21">
        <v>80</v>
      </c>
      <c r="J117" s="20" t="s">
        <v>22</v>
      </c>
    </row>
    <row r="118" spans="1:10" ht="67.150000000000006" customHeight="1" thickBot="1" x14ac:dyDescent="0.3">
      <c r="A118" s="15">
        <v>20250115</v>
      </c>
      <c r="B118" s="16" t="s">
        <v>163</v>
      </c>
      <c r="C118" s="16" t="s">
        <v>173</v>
      </c>
      <c r="D118" s="25" t="s">
        <v>174</v>
      </c>
      <c r="E118" s="19" t="s">
        <v>20</v>
      </c>
      <c r="F118" s="20" t="s">
        <v>175</v>
      </c>
      <c r="G118" s="21">
        <v>1000</v>
      </c>
      <c r="H118" s="41">
        <f>Table2[[#This Row],[Ընդամենը գնման գին (հազ. ՀՀ դրամ)]]/Table2[[#This Row],[Առավելագույն քանակ]]</f>
        <v>0.3</v>
      </c>
      <c r="I118" s="21">
        <v>300</v>
      </c>
      <c r="J118" s="48" t="s">
        <v>22</v>
      </c>
    </row>
    <row r="119" spans="1:10" ht="67.150000000000006" customHeight="1" thickBot="1" x14ac:dyDescent="0.3">
      <c r="A119" s="24">
        <v>20250116</v>
      </c>
      <c r="B119" s="16" t="s">
        <v>163</v>
      </c>
      <c r="C119" s="16" t="s">
        <v>176</v>
      </c>
      <c r="D119" s="25" t="s">
        <v>177</v>
      </c>
      <c r="E119" s="19" t="s">
        <v>20</v>
      </c>
      <c r="F119" s="20" t="s">
        <v>175</v>
      </c>
      <c r="G119" s="21">
        <v>1500</v>
      </c>
      <c r="H119" s="41">
        <f>Table2[[#This Row],[Ընդամենը գնման գին (հազ. ՀՀ դրամ)]]/Table2[[#This Row],[Առավելագույն քանակ]]</f>
        <v>0.4</v>
      </c>
      <c r="I119" s="21">
        <v>600</v>
      </c>
      <c r="J119" s="20" t="s">
        <v>22</v>
      </c>
    </row>
    <row r="120" spans="1:10" ht="67.150000000000006" customHeight="1" thickBot="1" x14ac:dyDescent="0.3">
      <c r="A120" s="15">
        <v>20250117</v>
      </c>
      <c r="B120" s="16" t="s">
        <v>163</v>
      </c>
      <c r="C120" s="16" t="s">
        <v>178</v>
      </c>
      <c r="D120" s="25" t="s">
        <v>179</v>
      </c>
      <c r="E120" s="19" t="s">
        <v>20</v>
      </c>
      <c r="F120" s="20" t="s">
        <v>175</v>
      </c>
      <c r="G120" s="21">
        <v>500</v>
      </c>
      <c r="H120" s="41">
        <f>Table2[[#This Row],[Ընդամենը գնման գին (հազ. ՀՀ դրամ)]]/Table2[[#This Row],[Առավելագույն քանակ]]</f>
        <v>0.3</v>
      </c>
      <c r="I120" s="21">
        <v>150</v>
      </c>
      <c r="J120" s="20"/>
    </row>
    <row r="121" spans="1:10" ht="67.150000000000006" customHeight="1" thickBot="1" x14ac:dyDescent="0.3">
      <c r="A121" s="24">
        <v>20250118</v>
      </c>
      <c r="B121" s="16" t="s">
        <v>163</v>
      </c>
      <c r="C121" s="16" t="s">
        <v>173</v>
      </c>
      <c r="D121" s="25" t="s">
        <v>180</v>
      </c>
      <c r="E121" s="19" t="s">
        <v>20</v>
      </c>
      <c r="F121" s="20" t="s">
        <v>175</v>
      </c>
      <c r="G121" s="21">
        <v>500</v>
      </c>
      <c r="H121" s="23">
        <f>Table2[[#This Row],[Ընդամենը գնման գին (հազ. ՀՀ դրամ)]]/Table2[[#This Row],[Առավելագույն քանակ]]</f>
        <v>0.3</v>
      </c>
      <c r="I121" s="21">
        <v>150</v>
      </c>
      <c r="J121" s="20" t="s">
        <v>22</v>
      </c>
    </row>
    <row r="122" spans="1:10" ht="67.150000000000006" customHeight="1" thickBot="1" x14ac:dyDescent="0.3">
      <c r="A122" s="15">
        <v>20250119</v>
      </c>
      <c r="B122" s="16" t="s">
        <v>163</v>
      </c>
      <c r="C122" s="16" t="s">
        <v>181</v>
      </c>
      <c r="D122" s="25"/>
      <c r="E122" s="19" t="s">
        <v>20</v>
      </c>
      <c r="F122" s="20" t="s">
        <v>21</v>
      </c>
      <c r="G122" s="21">
        <v>20</v>
      </c>
      <c r="H122" s="21">
        <f>Table2[[#This Row],[Ընդամենը գնման գին (հազ. ՀՀ դրամ)]]/Table2[[#This Row],[Առավելագույն քանակ]]</f>
        <v>2</v>
      </c>
      <c r="I122" s="21">
        <v>40</v>
      </c>
      <c r="J122" s="20" t="s">
        <v>22</v>
      </c>
    </row>
    <row r="123" spans="1:10" ht="67.150000000000006" customHeight="1" thickBot="1" x14ac:dyDescent="0.3">
      <c r="A123" s="24">
        <v>20250120</v>
      </c>
      <c r="B123" s="16" t="s">
        <v>163</v>
      </c>
      <c r="C123" s="16" t="s">
        <v>182</v>
      </c>
      <c r="D123" s="25"/>
      <c r="E123" s="19" t="s">
        <v>20</v>
      </c>
      <c r="F123" s="20" t="s">
        <v>21</v>
      </c>
      <c r="G123" s="21">
        <v>10</v>
      </c>
      <c r="H123" s="21">
        <f>Table2[[#This Row],[Ընդամենը գնման գին (հազ. ՀՀ դրամ)]]/Table2[[#This Row],[Առավելագույն քանակ]]</f>
        <v>15</v>
      </c>
      <c r="I123" s="21">
        <v>150</v>
      </c>
      <c r="J123" s="20" t="s">
        <v>22</v>
      </c>
    </row>
    <row r="124" spans="1:10" ht="67.150000000000006" customHeight="1" thickBot="1" x14ac:dyDescent="0.3">
      <c r="A124" s="15">
        <v>20250121</v>
      </c>
      <c r="B124" s="16" t="s">
        <v>163</v>
      </c>
      <c r="C124" s="16" t="s">
        <v>182</v>
      </c>
      <c r="D124" s="25" t="s">
        <v>183</v>
      </c>
      <c r="E124" s="19" t="s">
        <v>20</v>
      </c>
      <c r="F124" s="20" t="s">
        <v>21</v>
      </c>
      <c r="G124" s="21">
        <v>10</v>
      </c>
      <c r="H124" s="21">
        <f>Table2[[#This Row],[Ընդամենը գնման գին (հազ. ՀՀ դրամ)]]/Table2[[#This Row],[Առավելագույն քանակ]]</f>
        <v>15</v>
      </c>
      <c r="I124" s="21">
        <v>150</v>
      </c>
      <c r="J124" s="20" t="s">
        <v>22</v>
      </c>
    </row>
    <row r="125" spans="1:10" ht="67.150000000000006" customHeight="1" thickBot="1" x14ac:dyDescent="0.3">
      <c r="A125" s="24">
        <v>20250122</v>
      </c>
      <c r="B125" s="16" t="s">
        <v>163</v>
      </c>
      <c r="C125" s="16" t="s">
        <v>184</v>
      </c>
      <c r="D125" s="25"/>
      <c r="E125" s="19" t="s">
        <v>20</v>
      </c>
      <c r="F125" s="20" t="s">
        <v>21</v>
      </c>
      <c r="G125" s="21">
        <v>8</v>
      </c>
      <c r="H125" s="21">
        <f>Table2[[#This Row],[Ընդամենը գնման գին (հազ. ՀՀ դրամ)]]/Table2[[#This Row],[Առավելագույն քանակ]]</f>
        <v>35</v>
      </c>
      <c r="I125" s="21">
        <v>280</v>
      </c>
      <c r="J125" s="20" t="s">
        <v>22</v>
      </c>
    </row>
    <row r="126" spans="1:10" ht="67.150000000000006" customHeight="1" thickBot="1" x14ac:dyDescent="0.3">
      <c r="A126" s="15">
        <v>20250123</v>
      </c>
      <c r="B126" s="16" t="s">
        <v>125</v>
      </c>
      <c r="C126" s="16" t="s">
        <v>129</v>
      </c>
      <c r="D126" s="25" t="s">
        <v>185</v>
      </c>
      <c r="E126" s="19" t="s">
        <v>15</v>
      </c>
      <c r="F126" s="20" t="s">
        <v>21</v>
      </c>
      <c r="G126" s="21">
        <v>1</v>
      </c>
      <c r="H126" s="21">
        <f>Table2[[#This Row],[Ընդամենը գնման գին (հազ. ՀՀ դրամ)]]/Table2[[#This Row],[Առավելագույն քանակ]]</f>
        <v>147</v>
      </c>
      <c r="I126" s="21">
        <v>147</v>
      </c>
      <c r="J126" s="20" t="s">
        <v>22</v>
      </c>
    </row>
    <row r="127" spans="1:10" ht="67.150000000000006" customHeight="1" thickBot="1" x14ac:dyDescent="0.3">
      <c r="A127" s="24">
        <v>20250124</v>
      </c>
      <c r="B127" s="16" t="s">
        <v>125</v>
      </c>
      <c r="C127" s="16" t="s">
        <v>129</v>
      </c>
      <c r="D127" s="25" t="s">
        <v>186</v>
      </c>
      <c r="E127" s="19" t="s">
        <v>15</v>
      </c>
      <c r="F127" s="20" t="s">
        <v>21</v>
      </c>
      <c r="G127" s="21">
        <v>2</v>
      </c>
      <c r="H127" s="21">
        <f>Table2[[#This Row],[Ընդամենը գնման գին (հազ. ՀՀ դրամ)]]/Table2[[#This Row],[Առավելագույն քանակ]]</f>
        <v>576</v>
      </c>
      <c r="I127" s="21">
        <v>1152</v>
      </c>
      <c r="J127" s="20" t="s">
        <v>22</v>
      </c>
    </row>
    <row r="128" spans="1:10" ht="67.150000000000006" customHeight="1" thickBot="1" x14ac:dyDescent="0.3">
      <c r="A128" s="15">
        <v>20250125</v>
      </c>
      <c r="B128" s="16" t="s">
        <v>125</v>
      </c>
      <c r="C128" s="16" t="s">
        <v>187</v>
      </c>
      <c r="D128" s="25" t="s">
        <v>188</v>
      </c>
      <c r="E128" s="19" t="s">
        <v>15</v>
      </c>
      <c r="F128" s="20" t="s">
        <v>21</v>
      </c>
      <c r="G128" s="21">
        <v>1</v>
      </c>
      <c r="H128" s="42">
        <f>Table2[[#This Row],[Ընդամենը գնման գին (հազ. ՀՀ դրամ)]]/Table2[[#This Row],[Առավելագույն քանակ]]</f>
        <v>575.5</v>
      </c>
      <c r="I128" s="42">
        <v>575.5</v>
      </c>
      <c r="J128" s="48" t="s">
        <v>22</v>
      </c>
    </row>
    <row r="129" spans="1:10" ht="67.150000000000006" customHeight="1" thickBot="1" x14ac:dyDescent="0.3">
      <c r="A129" s="24">
        <v>20250126</v>
      </c>
      <c r="B129" s="16" t="s">
        <v>125</v>
      </c>
      <c r="C129" s="16" t="s">
        <v>189</v>
      </c>
      <c r="D129" s="25" t="s">
        <v>190</v>
      </c>
      <c r="E129" s="19" t="s">
        <v>15</v>
      </c>
      <c r="F129" s="20" t="s">
        <v>21</v>
      </c>
      <c r="G129" s="21">
        <v>50</v>
      </c>
      <c r="H129" s="21">
        <f>Table2[[#This Row],[Ընդամենը գնման գին (հազ. ՀՀ դրամ)]]/Table2[[#This Row],[Առավելագույն քանակ]]</f>
        <v>21</v>
      </c>
      <c r="I129" s="21">
        <v>1050</v>
      </c>
      <c r="J129" s="20" t="s">
        <v>22</v>
      </c>
    </row>
    <row r="130" spans="1:10" ht="67.150000000000006" customHeight="1" thickBot="1" x14ac:dyDescent="0.3">
      <c r="A130" s="15">
        <v>20250127</v>
      </c>
      <c r="B130" s="16" t="s">
        <v>131</v>
      </c>
      <c r="C130" s="16" t="s">
        <v>191</v>
      </c>
      <c r="D130" s="25" t="s">
        <v>192</v>
      </c>
      <c r="E130" s="19" t="s">
        <v>15</v>
      </c>
      <c r="F130" s="20" t="s">
        <v>21</v>
      </c>
      <c r="G130" s="21">
        <v>20</v>
      </c>
      <c r="H130" s="21">
        <f>Table2[[#This Row],[Ընդամենը գնման գին (հազ. ՀՀ դրամ)]]/Table2[[#This Row],[Առավելագույն քանակ]]</f>
        <v>117</v>
      </c>
      <c r="I130" s="21">
        <v>2340</v>
      </c>
      <c r="J130" s="20" t="s">
        <v>56</v>
      </c>
    </row>
    <row r="131" spans="1:10" ht="67.150000000000006" customHeight="1" thickBot="1" x14ac:dyDescent="0.3">
      <c r="A131" s="24">
        <v>20250128</v>
      </c>
      <c r="B131" s="16" t="s">
        <v>131</v>
      </c>
      <c r="C131" s="16" t="s">
        <v>191</v>
      </c>
      <c r="D131" s="25" t="s">
        <v>193</v>
      </c>
      <c r="E131" s="19" t="s">
        <v>15</v>
      </c>
      <c r="F131" s="20" t="s">
        <v>21</v>
      </c>
      <c r="G131" s="21">
        <v>16</v>
      </c>
      <c r="H131" s="21">
        <f>Table2[[#This Row],[Ընդամենը գնման գին (հազ. ՀՀ դրամ)]]/Table2[[#This Row],[Առավելագույն քանակ]]</f>
        <v>148</v>
      </c>
      <c r="I131" s="21">
        <v>2368</v>
      </c>
      <c r="J131" s="20" t="s">
        <v>22</v>
      </c>
    </row>
    <row r="132" spans="1:10" ht="67.150000000000006" customHeight="1" thickBot="1" x14ac:dyDescent="0.3">
      <c r="A132" s="15">
        <v>20250129</v>
      </c>
      <c r="B132" s="16" t="s">
        <v>131</v>
      </c>
      <c r="C132" s="16" t="s">
        <v>132</v>
      </c>
      <c r="D132" s="25" t="s">
        <v>194</v>
      </c>
      <c r="E132" s="19" t="s">
        <v>15</v>
      </c>
      <c r="F132" s="20" t="s">
        <v>21</v>
      </c>
      <c r="G132" s="21">
        <v>10</v>
      </c>
      <c r="H132" s="21">
        <f>Table2[[#This Row],[Ընդամենը գնման գին (հազ. ՀՀ դրամ)]]/Table2[[#This Row],[Առավելագույն քանակ]]</f>
        <v>32</v>
      </c>
      <c r="I132" s="21">
        <v>320</v>
      </c>
      <c r="J132" s="20" t="s">
        <v>22</v>
      </c>
    </row>
    <row r="133" spans="1:10" ht="67.150000000000006" customHeight="1" thickBot="1" x14ac:dyDescent="0.3">
      <c r="A133" s="24">
        <v>20250130</v>
      </c>
      <c r="B133" s="16" t="s">
        <v>131</v>
      </c>
      <c r="C133" s="16" t="s">
        <v>132</v>
      </c>
      <c r="D133" s="25" t="s">
        <v>195</v>
      </c>
      <c r="E133" s="19" t="s">
        <v>15</v>
      </c>
      <c r="F133" s="20" t="s">
        <v>21</v>
      </c>
      <c r="G133" s="21">
        <v>10</v>
      </c>
      <c r="H133" s="21">
        <f>Table2[[#This Row],[Ընդամենը գնման գին (հազ. ՀՀ դրամ)]]/Table2[[#This Row],[Առավելագույն քանակ]]</f>
        <v>15</v>
      </c>
      <c r="I133" s="21">
        <v>150</v>
      </c>
      <c r="J133" s="20" t="s">
        <v>22</v>
      </c>
    </row>
    <row r="134" spans="1:10" ht="67.150000000000006" customHeight="1" thickBot="1" x14ac:dyDescent="0.3">
      <c r="A134" s="15">
        <v>20250131</v>
      </c>
      <c r="B134" s="16" t="s">
        <v>131</v>
      </c>
      <c r="C134" s="16" t="s">
        <v>132</v>
      </c>
      <c r="D134" s="25" t="s">
        <v>196</v>
      </c>
      <c r="E134" s="19" t="s">
        <v>15</v>
      </c>
      <c r="F134" s="20" t="s">
        <v>21</v>
      </c>
      <c r="G134" s="21">
        <v>10</v>
      </c>
      <c r="H134" s="21">
        <f>Table2[[#This Row],[Ընդամենը գնման գին (հազ. ՀՀ դրամ)]]/Table2[[#This Row],[Առավելագույն քանակ]]</f>
        <v>25</v>
      </c>
      <c r="I134" s="21">
        <v>250</v>
      </c>
      <c r="J134" s="20" t="s">
        <v>22</v>
      </c>
    </row>
    <row r="135" spans="1:10" ht="67.150000000000006" customHeight="1" thickBot="1" x14ac:dyDescent="0.3">
      <c r="A135" s="24">
        <v>20250132</v>
      </c>
      <c r="B135" s="16" t="s">
        <v>125</v>
      </c>
      <c r="C135" s="17" t="s">
        <v>197</v>
      </c>
      <c r="D135" s="18" t="s">
        <v>198</v>
      </c>
      <c r="E135" s="19" t="s">
        <v>154</v>
      </c>
      <c r="F135" s="20" t="s">
        <v>21</v>
      </c>
      <c r="G135" s="21">
        <v>4</v>
      </c>
      <c r="H135" s="21">
        <f>Table2[[#This Row],[Ընդամենը գնման գին (հազ. ՀՀ դրամ)]]/Table2[[#This Row],[Առավելագույն քանակ]]</f>
        <v>6000</v>
      </c>
      <c r="I135" s="21">
        <v>24000</v>
      </c>
      <c r="J135" s="48" t="s">
        <v>22</v>
      </c>
    </row>
    <row r="136" spans="1:10" ht="67.150000000000006" customHeight="1" thickBot="1" x14ac:dyDescent="0.3">
      <c r="A136" s="15">
        <v>20250133</v>
      </c>
      <c r="B136" s="16" t="s">
        <v>199</v>
      </c>
      <c r="C136" s="17" t="s">
        <v>200</v>
      </c>
      <c r="D136" s="18" t="s">
        <v>201</v>
      </c>
      <c r="E136" s="19" t="s">
        <v>154</v>
      </c>
      <c r="F136" s="20" t="s">
        <v>21</v>
      </c>
      <c r="G136" s="21">
        <v>6</v>
      </c>
      <c r="H136" s="21">
        <f>Table2[[#This Row],[Ընդամենը գնման գին (հազ. ՀՀ դրամ)]]/Table2[[#This Row],[Առավելագույն քանակ]]</f>
        <v>6500</v>
      </c>
      <c r="I136" s="23">
        <v>39000</v>
      </c>
      <c r="J136" s="20" t="s">
        <v>22</v>
      </c>
    </row>
    <row r="137" spans="1:10" ht="67.150000000000006" customHeight="1" thickBot="1" x14ac:dyDescent="0.3">
      <c r="A137" s="24">
        <v>20250134</v>
      </c>
      <c r="B137" s="16" t="s">
        <v>199</v>
      </c>
      <c r="C137" s="17" t="s">
        <v>200</v>
      </c>
      <c r="D137" s="18" t="s">
        <v>202</v>
      </c>
      <c r="E137" s="19" t="s">
        <v>154</v>
      </c>
      <c r="F137" s="20" t="s">
        <v>21</v>
      </c>
      <c r="G137" s="21">
        <v>4</v>
      </c>
      <c r="H137" s="21">
        <f>Table2[[#This Row],[Ընդամենը գնման գին (հազ. ՀՀ դրամ)]]/Table2[[#This Row],[Առավելագույն քանակ]]</f>
        <v>950</v>
      </c>
      <c r="I137" s="23">
        <v>3800</v>
      </c>
      <c r="J137" s="20" t="s">
        <v>22</v>
      </c>
    </row>
    <row r="138" spans="1:10" ht="67.150000000000006" customHeight="1" thickBot="1" x14ac:dyDescent="0.3">
      <c r="A138" s="15">
        <v>20250135</v>
      </c>
      <c r="B138" s="16" t="s">
        <v>199</v>
      </c>
      <c r="C138" s="17" t="s">
        <v>200</v>
      </c>
      <c r="D138" s="18" t="s">
        <v>203</v>
      </c>
      <c r="E138" s="19" t="s">
        <v>154</v>
      </c>
      <c r="F138" s="20" t="s">
        <v>21</v>
      </c>
      <c r="G138" s="21">
        <v>4</v>
      </c>
      <c r="H138" s="21">
        <f>Table2[[#This Row],[Ընդամենը գնման գին (հազ. ՀՀ դրամ)]]/Table2[[#This Row],[Առավելագույն քանակ]]</f>
        <v>950</v>
      </c>
      <c r="I138" s="23">
        <v>3800</v>
      </c>
      <c r="J138" s="20" t="s">
        <v>22</v>
      </c>
    </row>
    <row r="139" spans="1:10" ht="67.150000000000006" customHeight="1" thickBot="1" x14ac:dyDescent="0.3">
      <c r="A139" s="24">
        <v>20250136</v>
      </c>
      <c r="B139" s="16" t="s">
        <v>166</v>
      </c>
      <c r="C139" s="16" t="s">
        <v>204</v>
      </c>
      <c r="D139" s="18" t="s">
        <v>198</v>
      </c>
      <c r="E139" s="19" t="s">
        <v>154</v>
      </c>
      <c r="F139" s="20" t="s">
        <v>162</v>
      </c>
      <c r="G139" s="21">
        <v>1</v>
      </c>
      <c r="H139" s="21">
        <f>Table2[[#This Row],[Ընդամենը գնման գին (հազ. ՀՀ դրամ)]]/Table2[[#This Row],[Առավելագույն քանակ]]</f>
        <v>20000</v>
      </c>
      <c r="I139" s="21">
        <v>20000</v>
      </c>
      <c r="J139" s="20" t="s">
        <v>22</v>
      </c>
    </row>
    <row r="140" spans="1:10" ht="67.150000000000006" customHeight="1" thickBot="1" x14ac:dyDescent="0.3">
      <c r="A140" s="15">
        <v>20250137</v>
      </c>
      <c r="B140" s="16" t="s">
        <v>166</v>
      </c>
      <c r="C140" s="16" t="s">
        <v>205</v>
      </c>
      <c r="D140" s="18" t="s">
        <v>201</v>
      </c>
      <c r="E140" s="19" t="s">
        <v>154</v>
      </c>
      <c r="F140" s="20" t="s">
        <v>162</v>
      </c>
      <c r="G140" s="21">
        <v>1</v>
      </c>
      <c r="H140" s="21">
        <f>Table2[[#This Row],[Ընդամենը գնման գին (հազ. ՀՀ դրամ)]]/Table2[[#This Row],[Առավելագույն քանակ]]</f>
        <v>570</v>
      </c>
      <c r="I140" s="21">
        <v>570</v>
      </c>
      <c r="J140" s="20" t="s">
        <v>22</v>
      </c>
    </row>
    <row r="141" spans="1:10" ht="67.150000000000006" customHeight="1" thickBot="1" x14ac:dyDescent="0.3">
      <c r="A141" s="24">
        <v>20250138</v>
      </c>
      <c r="B141" s="16" t="s">
        <v>166</v>
      </c>
      <c r="C141" s="16" t="s">
        <v>205</v>
      </c>
      <c r="D141" s="18" t="s">
        <v>202</v>
      </c>
      <c r="E141" s="19" t="s">
        <v>154</v>
      </c>
      <c r="F141" s="20" t="s">
        <v>162</v>
      </c>
      <c r="G141" s="21">
        <v>1</v>
      </c>
      <c r="H141" s="21">
        <f>Table2[[#This Row],[Ընդամենը գնման գին (հազ. ՀՀ դրամ)]]/Table2[[#This Row],[Առավելագույն քանակ]]</f>
        <v>570</v>
      </c>
      <c r="I141" s="21">
        <v>570</v>
      </c>
      <c r="J141" s="20" t="s">
        <v>22</v>
      </c>
    </row>
    <row r="142" spans="1:10" ht="67.150000000000006" customHeight="1" thickBot="1" x14ac:dyDescent="0.3">
      <c r="A142" s="15">
        <v>20250139</v>
      </c>
      <c r="B142" s="16" t="s">
        <v>166</v>
      </c>
      <c r="C142" s="16" t="s">
        <v>205</v>
      </c>
      <c r="D142" s="18" t="s">
        <v>203</v>
      </c>
      <c r="E142" s="19" t="s">
        <v>154</v>
      </c>
      <c r="F142" s="20" t="s">
        <v>162</v>
      </c>
      <c r="G142" s="21">
        <v>1</v>
      </c>
      <c r="H142" s="21">
        <f>Table2[[#This Row],[Ընդամենը գնման գին (հազ. ՀՀ դրամ)]]/Table2[[#This Row],[Առավելագույն քանակ]]</f>
        <v>5850</v>
      </c>
      <c r="I142" s="21">
        <v>5850</v>
      </c>
      <c r="J142" s="20" t="s">
        <v>22</v>
      </c>
    </row>
    <row r="143" spans="1:10" ht="67.150000000000006" customHeight="1" thickBot="1" x14ac:dyDescent="0.3">
      <c r="A143" s="24">
        <v>20250140</v>
      </c>
      <c r="B143" s="16" t="s">
        <v>125</v>
      </c>
      <c r="C143" s="17" t="s">
        <v>206</v>
      </c>
      <c r="D143" s="18"/>
      <c r="E143" s="19" t="s">
        <v>15</v>
      </c>
      <c r="F143" s="20" t="s">
        <v>21</v>
      </c>
      <c r="G143" s="21">
        <v>13</v>
      </c>
      <c r="H143" s="21">
        <f>Table2[[#This Row],[Ընդամենը գնման գին (հազ. ՀՀ դրամ)]]/Table2[[#This Row],[Առավելագույն քանակ]]</f>
        <v>450</v>
      </c>
      <c r="I143" s="23">
        <v>5850</v>
      </c>
      <c r="J143" s="20" t="s">
        <v>22</v>
      </c>
    </row>
    <row r="144" spans="1:10" ht="67.150000000000006" customHeight="1" thickBot="1" x14ac:dyDescent="0.3">
      <c r="A144" s="15">
        <v>20250141</v>
      </c>
      <c r="B144" s="26" t="s">
        <v>125</v>
      </c>
      <c r="C144" s="57" t="s">
        <v>207</v>
      </c>
      <c r="D144" s="58"/>
      <c r="E144" s="19" t="s">
        <v>20</v>
      </c>
      <c r="F144" s="20" t="s">
        <v>21</v>
      </c>
      <c r="G144" s="21">
        <v>1</v>
      </c>
      <c r="H144" s="43">
        <f>Table2[[#This Row],[Ընդամենը գնման գին (հազ. ՀՀ դրամ)]]/Table2[[#This Row],[Առավելագույն քանակ]]</f>
        <v>96.037999999999997</v>
      </c>
      <c r="I144" s="59">
        <v>96.037999999999997</v>
      </c>
      <c r="J144" s="20"/>
    </row>
    <row r="145" spans="1:10" ht="67.150000000000006" customHeight="1" thickBot="1" x14ac:dyDescent="0.3">
      <c r="A145" s="24">
        <v>20250142</v>
      </c>
      <c r="B145" s="26" t="s">
        <v>125</v>
      </c>
      <c r="C145" s="57" t="s">
        <v>208</v>
      </c>
      <c r="D145" s="58"/>
      <c r="E145" s="19" t="s">
        <v>20</v>
      </c>
      <c r="F145" s="20" t="s">
        <v>21</v>
      </c>
      <c r="G145" s="21">
        <v>2</v>
      </c>
      <c r="H145" s="43">
        <f>Table2[[#This Row],[Ընդամենը գնման գին (հազ. ՀՀ դրամ)]]/Table2[[#This Row],[Առավելագույն քանակ]]</f>
        <v>67.626499999999993</v>
      </c>
      <c r="I145" s="59">
        <v>135.25299999999999</v>
      </c>
      <c r="J145" s="20"/>
    </row>
    <row r="146" spans="1:10" ht="67.150000000000006" customHeight="1" thickBot="1" x14ac:dyDescent="0.3">
      <c r="A146" s="15">
        <v>20250143</v>
      </c>
      <c r="B146" s="16" t="s">
        <v>209</v>
      </c>
      <c r="C146" s="17" t="s">
        <v>210</v>
      </c>
      <c r="D146" s="18"/>
      <c r="E146" s="19" t="s">
        <v>20</v>
      </c>
      <c r="F146" s="20" t="s">
        <v>21</v>
      </c>
      <c r="G146" s="21">
        <v>3</v>
      </c>
      <c r="H146" s="21">
        <f>Table2[[#This Row],[Ընդամենը գնման գին (հազ. ՀՀ դրամ)]]/Table2[[#This Row],[Առավելագույն քանակ]]</f>
        <v>160</v>
      </c>
      <c r="I146" s="23">
        <v>480</v>
      </c>
      <c r="J146" s="20"/>
    </row>
    <row r="147" spans="1:10" ht="67.150000000000006" customHeight="1" thickBot="1" x14ac:dyDescent="0.3">
      <c r="A147" s="24">
        <v>20250144</v>
      </c>
      <c r="B147" s="16" t="s">
        <v>211</v>
      </c>
      <c r="C147" s="16" t="s">
        <v>212</v>
      </c>
      <c r="D147" s="25"/>
      <c r="E147" s="19" t="s">
        <v>154</v>
      </c>
      <c r="F147" s="20" t="s">
        <v>21</v>
      </c>
      <c r="G147" s="21">
        <v>1</v>
      </c>
      <c r="H147" s="21">
        <f>Table2[[#This Row],[Ընդամենը գնման գին (հազ. ՀՀ դրամ)]]/Table2[[#This Row],[Առավելագույն քանակ]]</f>
        <v>30000</v>
      </c>
      <c r="I147" s="23">
        <v>30000</v>
      </c>
      <c r="J147" s="20" t="s">
        <v>22</v>
      </c>
    </row>
    <row r="148" spans="1:10" ht="67.150000000000006" customHeight="1" thickBot="1" x14ac:dyDescent="0.3">
      <c r="A148" s="15">
        <v>20250145</v>
      </c>
      <c r="B148" s="16" t="s">
        <v>131</v>
      </c>
      <c r="C148" s="16" t="s">
        <v>213</v>
      </c>
      <c r="D148" s="25" t="s">
        <v>214</v>
      </c>
      <c r="E148" s="19" t="s">
        <v>15</v>
      </c>
      <c r="F148" s="20" t="s">
        <v>21</v>
      </c>
      <c r="G148" s="21">
        <v>2</v>
      </c>
      <c r="H148" s="21">
        <f>Table2[[#This Row],[Ընդամենը գնման գին (հազ. ՀՀ դրամ)]]/Table2[[#This Row],[Առավելագույն քանակ]]</f>
        <v>650</v>
      </c>
      <c r="I148" s="21">
        <v>1300</v>
      </c>
      <c r="J148" s="20" t="s">
        <v>22</v>
      </c>
    </row>
    <row r="149" spans="1:10" ht="67.150000000000006" customHeight="1" thickBot="1" x14ac:dyDescent="0.3">
      <c r="A149" s="24">
        <v>20250146</v>
      </c>
      <c r="B149" s="16" t="s">
        <v>131</v>
      </c>
      <c r="C149" s="16" t="s">
        <v>213</v>
      </c>
      <c r="D149" s="25" t="s">
        <v>215</v>
      </c>
      <c r="E149" s="19" t="s">
        <v>15</v>
      </c>
      <c r="F149" s="20" t="s">
        <v>21</v>
      </c>
      <c r="G149" s="21">
        <v>2</v>
      </c>
      <c r="H149" s="21">
        <f>Table2[[#This Row],[Ընդամենը գնման գին (հազ. ՀՀ դրամ)]]/Table2[[#This Row],[Առավելագույն քանակ]]</f>
        <v>540</v>
      </c>
      <c r="I149" s="21">
        <v>1080</v>
      </c>
      <c r="J149" s="48" t="s">
        <v>22</v>
      </c>
    </row>
    <row r="150" spans="1:10" ht="67.150000000000006" customHeight="1" thickBot="1" x14ac:dyDescent="0.3">
      <c r="A150" s="15">
        <v>20250147</v>
      </c>
      <c r="B150" s="16" t="s">
        <v>131</v>
      </c>
      <c r="C150" s="17" t="s">
        <v>216</v>
      </c>
      <c r="D150" s="18" t="s">
        <v>217</v>
      </c>
      <c r="E150" s="19" t="s">
        <v>15</v>
      </c>
      <c r="F150" s="20" t="s">
        <v>21</v>
      </c>
      <c r="G150" s="21">
        <v>1</v>
      </c>
      <c r="H150" s="21">
        <f>Table2[[#This Row],[Ընդամենը գնման գին (հազ. ՀՀ դրամ)]]/Table2[[#This Row],[Առավելագույն քանակ]]</f>
        <v>4420</v>
      </c>
      <c r="I150" s="21">
        <v>4420</v>
      </c>
      <c r="J150" s="20" t="s">
        <v>22</v>
      </c>
    </row>
    <row r="151" spans="1:10" ht="67.150000000000006" customHeight="1" thickBot="1" x14ac:dyDescent="0.3">
      <c r="A151" s="24">
        <v>20250148</v>
      </c>
      <c r="B151" s="16" t="s">
        <v>131</v>
      </c>
      <c r="C151" s="17" t="s">
        <v>218</v>
      </c>
      <c r="D151" s="18" t="s">
        <v>219</v>
      </c>
      <c r="E151" s="19" t="s">
        <v>15</v>
      </c>
      <c r="F151" s="20" t="s">
        <v>31</v>
      </c>
      <c r="G151" s="21">
        <v>1</v>
      </c>
      <c r="H151" s="23">
        <f>Table2[[#This Row],[Ընդամենը գնման գին (հազ. ՀՀ դրամ)]]/Table2[[#This Row],[Առավելագույն քանակ]]</f>
        <v>1600</v>
      </c>
      <c r="I151" s="21">
        <v>1600</v>
      </c>
      <c r="J151" s="20" t="s">
        <v>22</v>
      </c>
    </row>
    <row r="152" spans="1:10" ht="67.150000000000006" customHeight="1" thickBot="1" x14ac:dyDescent="0.3">
      <c r="A152" s="15">
        <v>20250149</v>
      </c>
      <c r="B152" s="16" t="s">
        <v>131</v>
      </c>
      <c r="C152" s="17" t="s">
        <v>220</v>
      </c>
      <c r="D152" s="18" t="s">
        <v>221</v>
      </c>
      <c r="E152" s="19" t="s">
        <v>15</v>
      </c>
      <c r="F152" s="20" t="s">
        <v>21</v>
      </c>
      <c r="G152" s="21">
        <v>3</v>
      </c>
      <c r="H152" s="21">
        <f>Table2[[#This Row],[Ընդամենը գնման գին (հազ. ՀՀ դրամ)]]/Table2[[#This Row],[Առավելագույն քանակ]]</f>
        <v>610</v>
      </c>
      <c r="I152" s="21">
        <v>1830</v>
      </c>
      <c r="J152" s="20" t="s">
        <v>22</v>
      </c>
    </row>
    <row r="153" spans="1:10" ht="67.150000000000006" customHeight="1" thickBot="1" x14ac:dyDescent="0.3">
      <c r="A153" s="24">
        <v>20250150</v>
      </c>
      <c r="B153" s="16" t="s">
        <v>131</v>
      </c>
      <c r="C153" s="17" t="s">
        <v>222</v>
      </c>
      <c r="D153" s="18"/>
      <c r="E153" s="19" t="s">
        <v>20</v>
      </c>
      <c r="F153" s="20" t="s">
        <v>31</v>
      </c>
      <c r="G153" s="21">
        <v>1</v>
      </c>
      <c r="H153" s="23">
        <f>Table2[[#This Row],[Ընդամենը գնման գին (հազ. ՀՀ դրամ)]]/Table2[[#This Row],[Առավելագույն քանակ]]</f>
        <v>350</v>
      </c>
      <c r="I153" s="21">
        <v>350</v>
      </c>
      <c r="J153" s="48" t="s">
        <v>22</v>
      </c>
    </row>
    <row r="154" spans="1:10" ht="67.150000000000006" customHeight="1" thickBot="1" x14ac:dyDescent="0.3">
      <c r="A154" s="15">
        <v>20250151</v>
      </c>
      <c r="B154" s="16" t="s">
        <v>131</v>
      </c>
      <c r="C154" s="17" t="s">
        <v>223</v>
      </c>
      <c r="D154" s="18" t="s">
        <v>224</v>
      </c>
      <c r="E154" s="19" t="s">
        <v>15</v>
      </c>
      <c r="F154" s="20" t="s">
        <v>21</v>
      </c>
      <c r="G154" s="21">
        <v>200</v>
      </c>
      <c r="H154" s="21">
        <f>Table2[[#This Row],[Ընդամենը գնման գին (հազ. ՀՀ դրամ)]]/Table2[[#This Row],[Առավելագույն քանակ]]</f>
        <v>5</v>
      </c>
      <c r="I154" s="21">
        <v>1000</v>
      </c>
      <c r="J154" s="20" t="s">
        <v>22</v>
      </c>
    </row>
    <row r="155" spans="1:10" ht="67.150000000000006" customHeight="1" thickBot="1" x14ac:dyDescent="0.3">
      <c r="A155" s="24">
        <v>20250152</v>
      </c>
      <c r="B155" s="16" t="s">
        <v>131</v>
      </c>
      <c r="C155" s="17" t="s">
        <v>225</v>
      </c>
      <c r="D155" s="18"/>
      <c r="E155" s="19" t="s">
        <v>20</v>
      </c>
      <c r="F155" s="20" t="s">
        <v>21</v>
      </c>
      <c r="G155" s="21">
        <v>15</v>
      </c>
      <c r="H155" s="43">
        <f>Table2[[#This Row],[Ընդամենը գնման գին (հազ. ՀՀ դրամ)]]/Table2[[#This Row],[Առավելագույն քանակ]]</f>
        <v>0.66666666666666663</v>
      </c>
      <c r="I155" s="21">
        <v>10</v>
      </c>
      <c r="J155" s="20"/>
    </row>
    <row r="156" spans="1:10" ht="67.150000000000006" customHeight="1" thickBot="1" x14ac:dyDescent="0.3">
      <c r="A156" s="15">
        <v>20250153</v>
      </c>
      <c r="B156" s="16" t="s">
        <v>131</v>
      </c>
      <c r="C156" s="17" t="s">
        <v>226</v>
      </c>
      <c r="D156" s="18" t="s">
        <v>227</v>
      </c>
      <c r="E156" s="19" t="s">
        <v>20</v>
      </c>
      <c r="F156" s="20" t="s">
        <v>162</v>
      </c>
      <c r="G156" s="21">
        <v>1</v>
      </c>
      <c r="H156" s="43">
        <f>Table2[[#This Row],[Ընդամենը գնման գին (հազ. ՀՀ դրամ)]]/Table2[[#This Row],[Առավելագույն քանակ]]</f>
        <v>34.645513253012041</v>
      </c>
      <c r="I156" s="43">
        <v>34.645513253012041</v>
      </c>
      <c r="J156" s="20"/>
    </row>
    <row r="157" spans="1:10" ht="67.150000000000006" customHeight="1" thickBot="1" x14ac:dyDescent="0.3">
      <c r="A157" s="24">
        <v>20250154</v>
      </c>
      <c r="B157" s="16" t="s">
        <v>131</v>
      </c>
      <c r="C157" s="17" t="s">
        <v>228</v>
      </c>
      <c r="D157" s="18"/>
      <c r="E157" s="19" t="s">
        <v>20</v>
      </c>
      <c r="F157" s="20" t="s">
        <v>21</v>
      </c>
      <c r="G157" s="21">
        <v>70</v>
      </c>
      <c r="H157" s="42">
        <f>Table2[[#This Row],[Ընդամենը գնման գին (հազ. ՀՀ դրամ)]]/Table2[[#This Row],[Առավելագույն քանակ]]</f>
        <v>3.7</v>
      </c>
      <c r="I157" s="21">
        <v>259</v>
      </c>
      <c r="J157" s="20" t="s">
        <v>22</v>
      </c>
    </row>
    <row r="158" spans="1:10" ht="67.150000000000006" customHeight="1" thickBot="1" x14ac:dyDescent="0.3">
      <c r="A158" s="15">
        <v>20250155</v>
      </c>
      <c r="B158" s="16" t="s">
        <v>131</v>
      </c>
      <c r="C158" s="17" t="s">
        <v>229</v>
      </c>
      <c r="D158" s="18"/>
      <c r="E158" s="19" t="s">
        <v>20</v>
      </c>
      <c r="F158" s="20" t="s">
        <v>21</v>
      </c>
      <c r="G158" s="21">
        <v>10</v>
      </c>
      <c r="H158" s="21">
        <f>Table2[[#This Row],[Ընդամենը գնման գին (հազ. ՀՀ դրամ)]]/Table2[[#This Row],[Առավելագույն քանակ]]</f>
        <v>35</v>
      </c>
      <c r="I158" s="21">
        <v>350</v>
      </c>
      <c r="J158" s="20" t="s">
        <v>22</v>
      </c>
    </row>
    <row r="159" spans="1:10" ht="67.150000000000006" customHeight="1" thickBot="1" x14ac:dyDescent="0.3">
      <c r="A159" s="24">
        <v>20250156</v>
      </c>
      <c r="B159" s="16" t="s">
        <v>131</v>
      </c>
      <c r="C159" s="17" t="s">
        <v>230</v>
      </c>
      <c r="D159" s="18"/>
      <c r="E159" s="19" t="s">
        <v>20</v>
      </c>
      <c r="F159" s="20" t="s">
        <v>21</v>
      </c>
      <c r="G159" s="21">
        <v>20</v>
      </c>
      <c r="H159" s="21">
        <f>Table2[[#This Row],[Ընդամենը գնման գին (հազ. ՀՀ դրամ)]]/Table2[[#This Row],[Առավելագույն քանակ]]</f>
        <v>35</v>
      </c>
      <c r="I159" s="21">
        <v>700</v>
      </c>
      <c r="J159" s="20" t="s">
        <v>22</v>
      </c>
    </row>
    <row r="160" spans="1:10" ht="67.150000000000006" customHeight="1" thickBot="1" x14ac:dyDescent="0.3">
      <c r="A160" s="15">
        <v>20250157</v>
      </c>
      <c r="B160" s="16" t="s">
        <v>131</v>
      </c>
      <c r="C160" s="17" t="s">
        <v>231</v>
      </c>
      <c r="D160" s="18"/>
      <c r="E160" s="19" t="s">
        <v>20</v>
      </c>
      <c r="F160" s="20" t="s">
        <v>21</v>
      </c>
      <c r="G160" s="21">
        <v>20</v>
      </c>
      <c r="H160" s="21">
        <f>Table2[[#This Row],[Ընդամենը գնման գին (հազ. ՀՀ դրամ)]]/Table2[[#This Row],[Առավելագույն քանակ]]</f>
        <v>10</v>
      </c>
      <c r="I160" s="21">
        <v>200</v>
      </c>
      <c r="J160" s="20" t="s">
        <v>22</v>
      </c>
    </row>
    <row r="161" spans="1:10" ht="67.150000000000006" customHeight="1" thickBot="1" x14ac:dyDescent="0.3">
      <c r="A161" s="24">
        <v>20250158</v>
      </c>
      <c r="B161" s="16" t="s">
        <v>131</v>
      </c>
      <c r="C161" s="16" t="s">
        <v>232</v>
      </c>
      <c r="D161" s="25"/>
      <c r="E161" s="19" t="s">
        <v>20</v>
      </c>
      <c r="F161" s="20" t="s">
        <v>21</v>
      </c>
      <c r="G161" s="21">
        <v>20</v>
      </c>
      <c r="H161" s="21">
        <f>Table2[[#This Row],[Ընդամենը գնման գին (հազ. ՀՀ դրամ)]]/Table2[[#This Row],[Առավելագույն քանակ]]</f>
        <v>10</v>
      </c>
      <c r="I161" s="21">
        <v>200</v>
      </c>
      <c r="J161" s="20" t="s">
        <v>22</v>
      </c>
    </row>
    <row r="162" spans="1:10" ht="67.150000000000006" customHeight="1" thickBot="1" x14ac:dyDescent="0.3">
      <c r="A162" s="15">
        <v>20250159</v>
      </c>
      <c r="B162" s="16" t="s">
        <v>233</v>
      </c>
      <c r="C162" s="16" t="s">
        <v>234</v>
      </c>
      <c r="D162" s="25"/>
      <c r="E162" s="19" t="s">
        <v>20</v>
      </c>
      <c r="F162" s="20" t="s">
        <v>21</v>
      </c>
      <c r="G162" s="21">
        <v>1</v>
      </c>
      <c r="H162" s="21">
        <f>Table2[[#This Row],[Ընդամենը գնման գին (հազ. ՀՀ դրամ)]]/Table2[[#This Row],[Առավելագույն քանակ]]</f>
        <v>500</v>
      </c>
      <c r="I162" s="21">
        <v>500</v>
      </c>
      <c r="J162" s="48"/>
    </row>
    <row r="163" spans="1:10" ht="67.150000000000006" customHeight="1" thickBot="1" x14ac:dyDescent="0.3">
      <c r="A163" s="24">
        <v>20250160</v>
      </c>
      <c r="B163" s="16" t="s">
        <v>233</v>
      </c>
      <c r="C163" s="16" t="s">
        <v>235</v>
      </c>
      <c r="D163" s="60"/>
      <c r="E163" s="19" t="s">
        <v>20</v>
      </c>
      <c r="F163" s="20" t="s">
        <v>21</v>
      </c>
      <c r="G163" s="21">
        <v>3</v>
      </c>
      <c r="H163" s="43">
        <f>Table2[[#This Row],[Ընդամենը գնման գին (հազ. ՀՀ դրամ)]]/Table2[[#This Row],[Առավելագույն քանակ]]</f>
        <v>56.666666666666664</v>
      </c>
      <c r="I163" s="21">
        <v>170</v>
      </c>
      <c r="J163" s="20"/>
    </row>
    <row r="164" spans="1:10" ht="67.150000000000006" customHeight="1" thickBot="1" x14ac:dyDescent="0.3">
      <c r="A164" s="15">
        <v>20250161</v>
      </c>
      <c r="B164" s="16" t="s">
        <v>236</v>
      </c>
      <c r="C164" s="16" t="s">
        <v>237</v>
      </c>
      <c r="D164" s="25"/>
      <c r="E164" s="19" t="s">
        <v>20</v>
      </c>
      <c r="F164" s="20" t="s">
        <v>21</v>
      </c>
      <c r="G164" s="21">
        <v>2</v>
      </c>
      <c r="H164" s="21">
        <f>Table2[[#This Row],[Ընդամենը գնման գին (հազ. ՀՀ դրամ)]]/Table2[[#This Row],[Առավելագույն քանակ]]</f>
        <v>160</v>
      </c>
      <c r="I164" s="21">
        <v>320</v>
      </c>
      <c r="J164" s="20"/>
    </row>
    <row r="165" spans="1:10" ht="67.150000000000006" customHeight="1" thickBot="1" x14ac:dyDescent="0.3">
      <c r="A165" s="24">
        <v>20250162</v>
      </c>
      <c r="B165" s="16" t="s">
        <v>236</v>
      </c>
      <c r="C165" s="16" t="s">
        <v>238</v>
      </c>
      <c r="D165" s="25"/>
      <c r="E165" s="19" t="s">
        <v>20</v>
      </c>
      <c r="F165" s="20" t="s">
        <v>21</v>
      </c>
      <c r="G165" s="21">
        <v>1</v>
      </c>
      <c r="H165" s="21">
        <f>Table2[[#This Row],[Ընդամենը գնման գին (հազ. ՀՀ դրամ)]]/Table2[[#This Row],[Առավելագույն քանակ]]</f>
        <v>20</v>
      </c>
      <c r="I165" s="21">
        <v>20</v>
      </c>
      <c r="J165" s="20"/>
    </row>
    <row r="166" spans="1:10" ht="67.150000000000006" customHeight="1" thickBot="1" x14ac:dyDescent="0.3">
      <c r="A166" s="15">
        <v>20250163</v>
      </c>
      <c r="B166" s="16" t="s">
        <v>108</v>
      </c>
      <c r="C166" s="16" t="s">
        <v>239</v>
      </c>
      <c r="D166" s="25"/>
      <c r="E166" s="28" t="s">
        <v>15</v>
      </c>
      <c r="F166" s="20" t="s">
        <v>21</v>
      </c>
      <c r="G166" s="21">
        <v>1</v>
      </c>
      <c r="H166" s="21">
        <f>Table2[[#This Row],[Ընդամենը գնման գին (հազ. ՀՀ դրամ)]]/Table2[[#This Row],[Առավելագույն քանակ]]</f>
        <v>65000</v>
      </c>
      <c r="I166" s="21">
        <v>65000</v>
      </c>
      <c r="J166" s="48" t="s">
        <v>22</v>
      </c>
    </row>
    <row r="167" spans="1:10" ht="67.150000000000006" customHeight="1" thickBot="1" x14ac:dyDescent="0.3">
      <c r="A167" s="24">
        <v>20250164</v>
      </c>
      <c r="B167" s="16" t="s">
        <v>108</v>
      </c>
      <c r="C167" s="26" t="s">
        <v>240</v>
      </c>
      <c r="D167" s="27"/>
      <c r="E167" s="28" t="s">
        <v>15</v>
      </c>
      <c r="F167" s="29" t="s">
        <v>21</v>
      </c>
      <c r="G167" s="30">
        <v>1</v>
      </c>
      <c r="H167" s="30">
        <f>Table2[[#This Row],[Ընդամենը գնման գին (հազ. ՀՀ դրամ)]]/Table2[[#This Row],[Առավելագույն քանակ]]</f>
        <v>20000</v>
      </c>
      <c r="I167" s="30">
        <v>20000</v>
      </c>
      <c r="J167" s="29" t="s">
        <v>22</v>
      </c>
    </row>
    <row r="168" spans="1:10" ht="67.150000000000006" customHeight="1" thickBot="1" x14ac:dyDescent="0.3">
      <c r="A168" s="15">
        <v>20250165</v>
      </c>
      <c r="B168" s="25" t="s">
        <v>108</v>
      </c>
      <c r="C168" s="25" t="s">
        <v>241</v>
      </c>
      <c r="D168" s="31"/>
      <c r="E168" s="32"/>
      <c r="F168" s="32"/>
      <c r="G168" s="33"/>
      <c r="H168" s="34"/>
      <c r="I168" s="33"/>
      <c r="J168" s="35"/>
    </row>
    <row r="169" spans="1:10" ht="67.150000000000006" customHeight="1" outlineLevel="1" thickBot="1" x14ac:dyDescent="0.3">
      <c r="A169" s="24">
        <v>20250166</v>
      </c>
      <c r="B169" s="16" t="s">
        <v>108</v>
      </c>
      <c r="C169" s="36" t="s">
        <v>242</v>
      </c>
      <c r="D169" s="37"/>
      <c r="E169" s="28" t="s">
        <v>15</v>
      </c>
      <c r="F169" s="39" t="s">
        <v>21</v>
      </c>
      <c r="G169" s="40">
        <v>64</v>
      </c>
      <c r="H169" s="40">
        <f>Table2[[#This Row],[Ընդամենը գնման գին (հազ. ՀՀ դրամ)]]/Table2[[#This Row],[Առավելագույն քանակ]]</f>
        <v>150</v>
      </c>
      <c r="I169" s="40">
        <v>9600</v>
      </c>
      <c r="J169" s="39" t="s">
        <v>22</v>
      </c>
    </row>
    <row r="170" spans="1:10" ht="67.150000000000006" customHeight="1" outlineLevel="1" thickBot="1" x14ac:dyDescent="0.3">
      <c r="A170" s="15">
        <v>20250167</v>
      </c>
      <c r="B170" s="16" t="s">
        <v>108</v>
      </c>
      <c r="C170" s="16" t="s">
        <v>243</v>
      </c>
      <c r="D170" s="25"/>
      <c r="E170" s="28" t="s">
        <v>15</v>
      </c>
      <c r="F170" s="20" t="s">
        <v>21</v>
      </c>
      <c r="G170" s="21">
        <v>5</v>
      </c>
      <c r="H170" s="42">
        <f>Table2[[#This Row],[Ընդամենը գնման գին (հազ. ՀՀ դրամ)]]/Table2[[#This Row],[Առավելագույն քանակ]]</f>
        <v>165.5</v>
      </c>
      <c r="I170" s="42">
        <v>827.5</v>
      </c>
      <c r="J170" s="48" t="s">
        <v>22</v>
      </c>
    </row>
    <row r="171" spans="1:10" ht="67.150000000000006" customHeight="1" outlineLevel="1" thickBot="1" x14ac:dyDescent="0.3">
      <c r="A171" s="24">
        <v>20250168</v>
      </c>
      <c r="B171" s="16" t="s">
        <v>108</v>
      </c>
      <c r="C171" s="16" t="s">
        <v>244</v>
      </c>
      <c r="D171" s="25"/>
      <c r="E171" s="28" t="s">
        <v>15</v>
      </c>
      <c r="F171" s="20" t="s">
        <v>21</v>
      </c>
      <c r="G171" s="21">
        <v>20</v>
      </c>
      <c r="H171" s="21">
        <f>Table2[[#This Row],[Ընդամենը գնման գին (հազ. ՀՀ դրամ)]]/Table2[[#This Row],[Առավելագույն քանակ]]</f>
        <v>250</v>
      </c>
      <c r="I171" s="21">
        <v>5000</v>
      </c>
      <c r="J171" s="20" t="s">
        <v>22</v>
      </c>
    </row>
    <row r="172" spans="1:10" ht="67.150000000000006" customHeight="1" outlineLevel="1" thickBot="1" x14ac:dyDescent="0.3">
      <c r="A172" s="15">
        <v>20250169</v>
      </c>
      <c r="B172" s="16" t="s">
        <v>108</v>
      </c>
      <c r="C172" s="16" t="s">
        <v>245</v>
      </c>
      <c r="D172" s="25"/>
      <c r="E172" s="28" t="s">
        <v>15</v>
      </c>
      <c r="F172" s="20" t="s">
        <v>21</v>
      </c>
      <c r="G172" s="21">
        <v>20</v>
      </c>
      <c r="H172" s="21">
        <f>Table2[[#This Row],[Ընդամենը գնման գին (հազ. ՀՀ դրամ)]]/Table2[[#This Row],[Առավելագույն քանակ]]</f>
        <v>70</v>
      </c>
      <c r="I172" s="21">
        <v>1400</v>
      </c>
      <c r="J172" s="20" t="s">
        <v>22</v>
      </c>
    </row>
    <row r="173" spans="1:10" ht="67.150000000000006" customHeight="1" outlineLevel="1" thickBot="1" x14ac:dyDescent="0.3">
      <c r="A173" s="24">
        <v>20250170</v>
      </c>
      <c r="B173" s="16" t="s">
        <v>108</v>
      </c>
      <c r="C173" s="16" t="s">
        <v>246</v>
      </c>
      <c r="D173" s="25"/>
      <c r="E173" s="28" t="s">
        <v>15</v>
      </c>
      <c r="F173" s="20" t="s">
        <v>21</v>
      </c>
      <c r="G173" s="21">
        <v>12</v>
      </c>
      <c r="H173" s="21">
        <f>Table2[[#This Row],[Ընդամենը գնման գին (հազ. ՀՀ դրամ)]]/Table2[[#This Row],[Առավելագույն քանակ]]</f>
        <v>245</v>
      </c>
      <c r="I173" s="21">
        <v>2940</v>
      </c>
      <c r="J173" s="20" t="s">
        <v>22</v>
      </c>
    </row>
    <row r="174" spans="1:10" ht="67.150000000000006" customHeight="1" outlineLevel="1" thickBot="1" x14ac:dyDescent="0.3">
      <c r="A174" s="15">
        <v>20250171</v>
      </c>
      <c r="B174" s="16" t="s">
        <v>108</v>
      </c>
      <c r="C174" s="16" t="s">
        <v>247</v>
      </c>
      <c r="D174" s="16"/>
      <c r="E174" s="28" t="s">
        <v>15</v>
      </c>
      <c r="F174" s="20" t="s">
        <v>31</v>
      </c>
      <c r="G174" s="21">
        <v>6</v>
      </c>
      <c r="H174" s="23">
        <f>Table2[[#This Row],[Ընդամենը գնման գին (հազ. ՀՀ դրամ)]]/Table2[[#This Row],[Առավելագույն քանակ]]</f>
        <v>700</v>
      </c>
      <c r="I174" s="21">
        <v>4200</v>
      </c>
      <c r="J174" s="20" t="s">
        <v>22</v>
      </c>
    </row>
    <row r="175" spans="1:10" ht="67.150000000000006" customHeight="1" outlineLevel="1" thickBot="1" x14ac:dyDescent="0.3">
      <c r="A175" s="24">
        <v>20250172</v>
      </c>
      <c r="B175" s="16" t="s">
        <v>108</v>
      </c>
      <c r="C175" s="16" t="s">
        <v>248</v>
      </c>
      <c r="D175" s="25"/>
      <c r="E175" s="28" t="s">
        <v>15</v>
      </c>
      <c r="F175" s="20" t="s">
        <v>21</v>
      </c>
      <c r="G175" s="21">
        <v>24</v>
      </c>
      <c r="H175" s="21">
        <f>Table2[[#This Row],[Ընդամենը գնման գին (հազ. ՀՀ դրամ)]]/Table2[[#This Row],[Առավելագույն քանակ]]</f>
        <v>80</v>
      </c>
      <c r="I175" s="21">
        <v>1920</v>
      </c>
      <c r="J175" s="20" t="s">
        <v>22</v>
      </c>
    </row>
    <row r="176" spans="1:10" ht="67.150000000000006" customHeight="1" outlineLevel="1" thickBot="1" x14ac:dyDescent="0.3">
      <c r="A176" s="15">
        <v>20250173</v>
      </c>
      <c r="B176" s="16" t="s">
        <v>108</v>
      </c>
      <c r="C176" s="16" t="s">
        <v>249</v>
      </c>
      <c r="D176" s="25"/>
      <c r="E176" s="28" t="s">
        <v>15</v>
      </c>
      <c r="F176" s="20" t="s">
        <v>21</v>
      </c>
      <c r="G176" s="21">
        <v>7</v>
      </c>
      <c r="H176" s="21">
        <f>Table2[[#This Row],[Ընդամենը գնման գին (հազ. ՀՀ դրամ)]]/Table2[[#This Row],[Առավելագույն քանակ]]</f>
        <v>180</v>
      </c>
      <c r="I176" s="21">
        <v>1260</v>
      </c>
      <c r="J176" s="20" t="s">
        <v>22</v>
      </c>
    </row>
    <row r="177" spans="1:10" ht="67.150000000000006" customHeight="1" outlineLevel="1" thickBot="1" x14ac:dyDescent="0.3">
      <c r="A177" s="24">
        <v>20250174</v>
      </c>
      <c r="B177" s="16" t="s">
        <v>108</v>
      </c>
      <c r="C177" s="16" t="s">
        <v>250</v>
      </c>
      <c r="D177" s="25"/>
      <c r="E177" s="28" t="s">
        <v>15</v>
      </c>
      <c r="F177" s="20" t="s">
        <v>21</v>
      </c>
      <c r="G177" s="21">
        <v>14</v>
      </c>
      <c r="H177" s="21">
        <f>Table2[[#This Row],[Ընդամենը գնման գին (հազ. ՀՀ դրամ)]]/Table2[[#This Row],[Առավելագույն քանակ]]</f>
        <v>25</v>
      </c>
      <c r="I177" s="21">
        <v>350</v>
      </c>
      <c r="J177" s="20" t="s">
        <v>22</v>
      </c>
    </row>
    <row r="178" spans="1:10" ht="67.150000000000006" customHeight="1" outlineLevel="1" thickBot="1" x14ac:dyDescent="0.3">
      <c r="A178" s="15">
        <v>20250175</v>
      </c>
      <c r="B178" s="16" t="s">
        <v>108</v>
      </c>
      <c r="C178" s="16" t="s">
        <v>251</v>
      </c>
      <c r="D178" s="25"/>
      <c r="E178" s="28" t="s">
        <v>15</v>
      </c>
      <c r="F178" s="20" t="s">
        <v>21</v>
      </c>
      <c r="G178" s="21">
        <v>147</v>
      </c>
      <c r="H178" s="21">
        <f>Table2[[#This Row],[Ընդամենը գնման գին (հազ. ՀՀ դրամ)]]/Table2[[#This Row],[Առավելագույն քանակ]]</f>
        <v>130</v>
      </c>
      <c r="I178" s="21">
        <v>19110</v>
      </c>
      <c r="J178" s="20" t="s">
        <v>22</v>
      </c>
    </row>
    <row r="179" spans="1:10" ht="67.150000000000006" customHeight="1" outlineLevel="1" thickBot="1" x14ac:dyDescent="0.3">
      <c r="A179" s="24">
        <v>20250176</v>
      </c>
      <c r="B179" s="16" t="s">
        <v>108</v>
      </c>
      <c r="C179" s="16" t="s">
        <v>252</v>
      </c>
      <c r="D179" s="25"/>
      <c r="E179" s="28" t="s">
        <v>15</v>
      </c>
      <c r="F179" s="20" t="s">
        <v>21</v>
      </c>
      <c r="G179" s="21">
        <v>28</v>
      </c>
      <c r="H179" s="21">
        <f>Table2[[#This Row],[Ընդամենը գնման գին (հազ. ՀՀ դրամ)]]/Table2[[#This Row],[Առավելագույն քանակ]]</f>
        <v>30</v>
      </c>
      <c r="I179" s="21">
        <v>840</v>
      </c>
      <c r="J179" s="20" t="s">
        <v>22</v>
      </c>
    </row>
    <row r="180" spans="1:10" ht="67.150000000000006" customHeight="1" outlineLevel="1" thickBot="1" x14ac:dyDescent="0.3">
      <c r="A180" s="15">
        <v>20250177</v>
      </c>
      <c r="B180" s="16" t="s">
        <v>108</v>
      </c>
      <c r="C180" s="16" t="s">
        <v>253</v>
      </c>
      <c r="D180" s="25"/>
      <c r="E180" s="28" t="s">
        <v>15</v>
      </c>
      <c r="F180" s="20" t="s">
        <v>21</v>
      </c>
      <c r="G180" s="21">
        <v>40</v>
      </c>
      <c r="H180" s="21">
        <f>Table2[[#This Row],[Ընդամենը գնման գին (հազ. ՀՀ դրամ)]]/Table2[[#This Row],[Առավելագույն քանակ]]</f>
        <v>45</v>
      </c>
      <c r="I180" s="21">
        <v>1800</v>
      </c>
      <c r="J180" s="20" t="s">
        <v>22</v>
      </c>
    </row>
    <row r="181" spans="1:10" ht="67.150000000000006" customHeight="1" outlineLevel="1" thickBot="1" x14ac:dyDescent="0.3">
      <c r="A181" s="24">
        <v>20250178</v>
      </c>
      <c r="B181" s="16" t="s">
        <v>108</v>
      </c>
      <c r="C181" s="16" t="s">
        <v>254</v>
      </c>
      <c r="D181" s="25"/>
      <c r="E181" s="28" t="s">
        <v>15</v>
      </c>
      <c r="F181" s="20" t="s">
        <v>21</v>
      </c>
      <c r="G181" s="21">
        <v>19</v>
      </c>
      <c r="H181" s="21">
        <f>Table2[[#This Row],[Ընդամենը գնման գին (հազ. ՀՀ դրամ)]]/Table2[[#This Row],[Առավելագույն քանակ]]</f>
        <v>700</v>
      </c>
      <c r="I181" s="21">
        <v>13300</v>
      </c>
      <c r="J181" s="20" t="s">
        <v>22</v>
      </c>
    </row>
    <row r="182" spans="1:10" ht="67.150000000000006" customHeight="1" outlineLevel="1" thickBot="1" x14ac:dyDescent="0.3">
      <c r="A182" s="15">
        <v>20250179</v>
      </c>
      <c r="B182" s="16" t="s">
        <v>108</v>
      </c>
      <c r="C182" s="16" t="s">
        <v>255</v>
      </c>
      <c r="D182" s="25"/>
      <c r="E182" s="19" t="s">
        <v>15</v>
      </c>
      <c r="F182" s="20" t="s">
        <v>21</v>
      </c>
      <c r="G182" s="21">
        <v>25</v>
      </c>
      <c r="H182" s="21">
        <f>Table2[[#This Row],[Ընդամենը գնման գին (հազ. ՀՀ դրամ)]]/Table2[[#This Row],[Առավելագույն քանակ]]</f>
        <v>55</v>
      </c>
      <c r="I182" s="21">
        <v>1375</v>
      </c>
      <c r="J182" s="20" t="s">
        <v>22</v>
      </c>
    </row>
    <row r="183" spans="1:10" ht="67.150000000000006" customHeight="1" outlineLevel="1" thickBot="1" x14ac:dyDescent="0.3">
      <c r="A183" s="24">
        <v>20250180</v>
      </c>
      <c r="B183" s="16" t="s">
        <v>108</v>
      </c>
      <c r="C183" s="26" t="s">
        <v>256</v>
      </c>
      <c r="D183" s="27"/>
      <c r="E183" s="28" t="s">
        <v>15</v>
      </c>
      <c r="F183" s="29" t="s">
        <v>21</v>
      </c>
      <c r="G183" s="30">
        <v>8</v>
      </c>
      <c r="H183" s="30">
        <f>Table2[[#This Row],[Ընդամենը գնման գին (հազ. ՀՀ դրամ)]]/Table2[[#This Row],[Առավելագույն քանակ]]</f>
        <v>150</v>
      </c>
      <c r="I183" s="30">
        <v>1200</v>
      </c>
      <c r="J183" s="29" t="s">
        <v>22</v>
      </c>
    </row>
    <row r="184" spans="1:10" ht="67.150000000000006" customHeight="1" thickBot="1" x14ac:dyDescent="0.3">
      <c r="A184" s="15">
        <v>20250181</v>
      </c>
      <c r="B184" s="25" t="s">
        <v>108</v>
      </c>
      <c r="C184" s="25" t="s">
        <v>257</v>
      </c>
      <c r="D184" s="31"/>
      <c r="E184" s="32"/>
      <c r="F184" s="32"/>
      <c r="G184" s="33"/>
      <c r="H184" s="34"/>
      <c r="I184" s="33"/>
      <c r="J184" s="35"/>
    </row>
    <row r="185" spans="1:10" ht="67.150000000000006" customHeight="1" outlineLevel="1" thickBot="1" x14ac:dyDescent="0.3">
      <c r="A185" s="24">
        <v>20250182</v>
      </c>
      <c r="B185" s="16" t="s">
        <v>108</v>
      </c>
      <c r="C185" s="36" t="s">
        <v>258</v>
      </c>
      <c r="D185" s="37"/>
      <c r="E185" s="38" t="s">
        <v>20</v>
      </c>
      <c r="F185" s="39" t="s">
        <v>21</v>
      </c>
      <c r="G185" s="40">
        <v>5</v>
      </c>
      <c r="H185" s="45">
        <f>Table2[[#This Row],[Ընդամենը գնման գին (հազ. ՀՀ դրամ)]]/Table2[[#This Row],[Առավելագույն քանակ]]</f>
        <v>165.5</v>
      </c>
      <c r="I185" s="45">
        <v>827.5</v>
      </c>
      <c r="J185" s="39"/>
    </row>
    <row r="186" spans="1:10" ht="67.150000000000006" customHeight="1" outlineLevel="1" thickBot="1" x14ac:dyDescent="0.3">
      <c r="A186" s="15">
        <v>20250183</v>
      </c>
      <c r="B186" s="16" t="s">
        <v>108</v>
      </c>
      <c r="C186" s="16" t="s">
        <v>259</v>
      </c>
      <c r="D186" s="25"/>
      <c r="E186" s="19" t="s">
        <v>20</v>
      </c>
      <c r="F186" s="20" t="s">
        <v>21</v>
      </c>
      <c r="G186" s="21">
        <v>2</v>
      </c>
      <c r="H186" s="21">
        <f>Table2[[#This Row],[Ընդամենը գնման գին (հազ. ՀՀ դրամ)]]/Table2[[#This Row],[Առավելագույն քանակ]]</f>
        <v>480</v>
      </c>
      <c r="I186" s="21">
        <v>960</v>
      </c>
      <c r="J186" s="20"/>
    </row>
    <row r="187" spans="1:10" ht="67.150000000000006" customHeight="1" outlineLevel="1" thickBot="1" x14ac:dyDescent="0.3">
      <c r="A187" s="24">
        <v>20250184</v>
      </c>
      <c r="B187" s="16" t="s">
        <v>108</v>
      </c>
      <c r="C187" s="16" t="s">
        <v>260</v>
      </c>
      <c r="D187" s="25"/>
      <c r="E187" s="19" t="s">
        <v>20</v>
      </c>
      <c r="F187" s="20" t="s">
        <v>21</v>
      </c>
      <c r="G187" s="21">
        <v>1</v>
      </c>
      <c r="H187" s="21">
        <f>Table2[[#This Row],[Ընդամենը գնման գին (հազ. ՀՀ դրամ)]]/Table2[[#This Row],[Առավելագույն քանակ]]</f>
        <v>225</v>
      </c>
      <c r="I187" s="21">
        <v>225</v>
      </c>
      <c r="J187" s="20"/>
    </row>
    <row r="188" spans="1:10" ht="67.150000000000006" customHeight="1" outlineLevel="1" thickBot="1" x14ac:dyDescent="0.3">
      <c r="A188" s="15">
        <v>20250185</v>
      </c>
      <c r="B188" s="16" t="s">
        <v>108</v>
      </c>
      <c r="C188" s="16" t="s">
        <v>261</v>
      </c>
      <c r="D188" s="25"/>
      <c r="E188" s="19" t="s">
        <v>20</v>
      </c>
      <c r="F188" s="20" t="s">
        <v>21</v>
      </c>
      <c r="G188" s="21">
        <v>1</v>
      </c>
      <c r="H188" s="21">
        <f>Table2[[#This Row],[Ընդամենը գնման գին (հազ. ՀՀ դրամ)]]/Table2[[#This Row],[Առավելագույն քանակ]]</f>
        <v>290</v>
      </c>
      <c r="I188" s="21">
        <v>290</v>
      </c>
      <c r="J188" s="20"/>
    </row>
    <row r="189" spans="1:10" ht="67.150000000000006" customHeight="1" outlineLevel="1" thickBot="1" x14ac:dyDescent="0.3">
      <c r="A189" s="24">
        <v>20250186</v>
      </c>
      <c r="B189" s="16" t="s">
        <v>108</v>
      </c>
      <c r="C189" s="16" t="s">
        <v>262</v>
      </c>
      <c r="D189" s="25" t="s">
        <v>263</v>
      </c>
      <c r="E189" s="19" t="s">
        <v>20</v>
      </c>
      <c r="F189" s="20" t="s">
        <v>21</v>
      </c>
      <c r="G189" s="21">
        <v>1</v>
      </c>
      <c r="H189" s="21">
        <f>Table2[[#This Row],[Ընդամենը գնման գին (հազ. ՀՀ դրամ)]]/Table2[[#This Row],[Առավելագույն քանակ]]</f>
        <v>700</v>
      </c>
      <c r="I189" s="21">
        <v>700</v>
      </c>
      <c r="J189" s="48"/>
    </row>
    <row r="190" spans="1:10" ht="67.150000000000006" customHeight="1" outlineLevel="1" thickBot="1" x14ac:dyDescent="0.3">
      <c r="A190" s="15">
        <v>20250187</v>
      </c>
      <c r="B190" s="16" t="s">
        <v>108</v>
      </c>
      <c r="C190" s="16" t="s">
        <v>264</v>
      </c>
      <c r="D190" s="25"/>
      <c r="E190" s="19" t="s">
        <v>20</v>
      </c>
      <c r="F190" s="20" t="s">
        <v>21</v>
      </c>
      <c r="G190" s="21">
        <v>1</v>
      </c>
      <c r="H190" s="21">
        <f>Table2[[#This Row],[Ընդամենը գնման գին (հազ. ՀՀ դրամ)]]/Table2[[#This Row],[Առավելագույն քանակ]]</f>
        <v>420</v>
      </c>
      <c r="I190" s="21">
        <v>420</v>
      </c>
      <c r="J190" s="20"/>
    </row>
    <row r="191" spans="1:10" ht="67.150000000000006" customHeight="1" outlineLevel="1" thickBot="1" x14ac:dyDescent="0.3">
      <c r="A191" s="24">
        <v>20250188</v>
      </c>
      <c r="B191" s="16" t="s">
        <v>108</v>
      </c>
      <c r="C191" s="16" t="s">
        <v>265</v>
      </c>
      <c r="D191" s="25"/>
      <c r="E191" s="19" t="s">
        <v>20</v>
      </c>
      <c r="F191" s="20" t="s">
        <v>21</v>
      </c>
      <c r="G191" s="21">
        <v>4</v>
      </c>
      <c r="H191" s="21">
        <f>Table2[[#This Row],[Ընդամենը գնման գին (հազ. ՀՀ դրամ)]]/Table2[[#This Row],[Առավելագույն քանակ]]</f>
        <v>140</v>
      </c>
      <c r="I191" s="21">
        <v>560</v>
      </c>
      <c r="J191" s="20"/>
    </row>
    <row r="192" spans="1:10" ht="67.150000000000006" customHeight="1" outlineLevel="1" thickBot="1" x14ac:dyDescent="0.3">
      <c r="A192" s="15">
        <v>20250189</v>
      </c>
      <c r="B192" s="16" t="s">
        <v>108</v>
      </c>
      <c r="C192" s="16" t="s">
        <v>266</v>
      </c>
      <c r="D192" s="25"/>
      <c r="E192" s="19" t="s">
        <v>20</v>
      </c>
      <c r="F192" s="20" t="s">
        <v>21</v>
      </c>
      <c r="G192" s="21">
        <v>5</v>
      </c>
      <c r="H192" s="21">
        <f>Table2[[#This Row],[Ընդամենը գնման գին (հազ. ՀՀ դրամ)]]/Table2[[#This Row],[Առավելագույն քանակ]]</f>
        <v>190</v>
      </c>
      <c r="I192" s="21">
        <v>950</v>
      </c>
      <c r="J192" s="20"/>
    </row>
    <row r="193" spans="1:10" ht="67.150000000000006" customHeight="1" outlineLevel="1" thickBot="1" x14ac:dyDescent="0.3">
      <c r="A193" s="24">
        <v>20250190</v>
      </c>
      <c r="B193" s="16" t="s">
        <v>267</v>
      </c>
      <c r="C193" s="16" t="s">
        <v>268</v>
      </c>
      <c r="D193" s="25"/>
      <c r="E193" s="19" t="s">
        <v>20</v>
      </c>
      <c r="F193" s="20" t="s">
        <v>21</v>
      </c>
      <c r="G193" s="21">
        <v>1</v>
      </c>
      <c r="H193" s="21">
        <f>Table2[[#This Row],[Ընդամենը գնման գին (հազ. ՀՀ դրամ)]]/Table2[[#This Row],[Առավելագույն քանակ]]</f>
        <v>4362</v>
      </c>
      <c r="I193" s="21">
        <v>4362</v>
      </c>
      <c r="J193" s="20" t="s">
        <v>22</v>
      </c>
    </row>
    <row r="194" spans="1:10" ht="67.150000000000006" customHeight="1" outlineLevel="1" thickBot="1" x14ac:dyDescent="0.3">
      <c r="A194" s="15">
        <v>20250191</v>
      </c>
      <c r="B194" s="16" t="s">
        <v>267</v>
      </c>
      <c r="C194" s="16" t="s">
        <v>269</v>
      </c>
      <c r="D194" s="25"/>
      <c r="E194" s="19" t="s">
        <v>15</v>
      </c>
      <c r="F194" s="20" t="s">
        <v>21</v>
      </c>
      <c r="G194" s="21">
        <v>1</v>
      </c>
      <c r="H194" s="21">
        <f>Table2[[#This Row],[Ընդամենը գնման գին (հազ. ՀՀ դրամ)]]/Table2[[#This Row],[Առավելագույն քանակ]]</f>
        <v>1900</v>
      </c>
      <c r="I194" s="21">
        <v>1900</v>
      </c>
      <c r="J194" s="20" t="s">
        <v>22</v>
      </c>
    </row>
    <row r="195" spans="1:10" ht="67.150000000000006" customHeight="1" thickBot="1" x14ac:dyDescent="0.3">
      <c r="A195" s="24">
        <v>20250192</v>
      </c>
      <c r="B195" s="16" t="s">
        <v>108</v>
      </c>
      <c r="C195" s="16" t="s">
        <v>270</v>
      </c>
      <c r="D195" s="25"/>
      <c r="E195" s="19" t="s">
        <v>20</v>
      </c>
      <c r="F195" s="20" t="s">
        <v>21</v>
      </c>
      <c r="G195" s="21">
        <v>1</v>
      </c>
      <c r="H195" s="21">
        <f>Table2[[#This Row],[Ընդամենը գնման գին (հազ. ՀՀ դրամ)]]/Table2[[#This Row],[Առավելագույն քանակ]]</f>
        <v>160</v>
      </c>
      <c r="I195" s="21">
        <v>160</v>
      </c>
      <c r="J195" s="20"/>
    </row>
    <row r="196" spans="1:10" ht="67.150000000000006" customHeight="1" thickBot="1" x14ac:dyDescent="0.3">
      <c r="A196" s="15">
        <v>20250193</v>
      </c>
      <c r="B196" s="16" t="s">
        <v>108</v>
      </c>
      <c r="C196" s="16" t="s">
        <v>271</v>
      </c>
      <c r="D196" s="25"/>
      <c r="E196" s="19" t="s">
        <v>20</v>
      </c>
      <c r="F196" s="20" t="s">
        <v>21</v>
      </c>
      <c r="G196" s="21">
        <v>1</v>
      </c>
      <c r="H196" s="21">
        <f>Table2[[#This Row],[Ընդամենը գնման գին (հազ. ՀՀ դրամ)]]/Table2[[#This Row],[Առավելագույն քանակ]]</f>
        <v>400</v>
      </c>
      <c r="I196" s="21">
        <v>400</v>
      </c>
      <c r="J196" s="20"/>
    </row>
    <row r="197" spans="1:10" ht="67.150000000000006" customHeight="1" thickBot="1" x14ac:dyDescent="0.3">
      <c r="A197" s="24">
        <v>20250194</v>
      </c>
      <c r="B197" s="16" t="s">
        <v>108</v>
      </c>
      <c r="C197" s="16" t="s">
        <v>272</v>
      </c>
      <c r="D197" s="25"/>
      <c r="E197" s="19" t="s">
        <v>15</v>
      </c>
      <c r="F197" s="20" t="s">
        <v>21</v>
      </c>
      <c r="G197" s="21">
        <v>5</v>
      </c>
      <c r="H197" s="21">
        <f>Table2[[#This Row],[Ընդամենը գնման գին (հազ. ՀՀ դրամ)]]/Table2[[#This Row],[Առավելագույն քանակ]]</f>
        <v>250</v>
      </c>
      <c r="I197" s="21">
        <v>1250</v>
      </c>
      <c r="J197" s="20" t="s">
        <v>22</v>
      </c>
    </row>
    <row r="198" spans="1:10" ht="67.150000000000006" customHeight="1" thickBot="1" x14ac:dyDescent="0.3">
      <c r="A198" s="15">
        <v>20250195</v>
      </c>
      <c r="B198" s="16" t="s">
        <v>108</v>
      </c>
      <c r="C198" s="16" t="s">
        <v>273</v>
      </c>
      <c r="D198" s="25"/>
      <c r="E198" s="19" t="s">
        <v>20</v>
      </c>
      <c r="F198" s="20" t="s">
        <v>21</v>
      </c>
      <c r="G198" s="21">
        <v>5</v>
      </c>
      <c r="H198" s="21">
        <f>Table2[[#This Row],[Ընդամենը գնման գին (հազ. ՀՀ դրամ)]]/Table2[[#This Row],[Առավելագույն քանակ]]</f>
        <v>90</v>
      </c>
      <c r="I198" s="21">
        <v>450</v>
      </c>
      <c r="J198" s="20"/>
    </row>
    <row r="199" spans="1:10" ht="67.150000000000006" customHeight="1" thickBot="1" x14ac:dyDescent="0.3">
      <c r="A199" s="24">
        <v>20250196</v>
      </c>
      <c r="B199" s="16" t="s">
        <v>108</v>
      </c>
      <c r="C199" s="16" t="s">
        <v>240</v>
      </c>
      <c r="D199" s="25"/>
      <c r="E199" s="19" t="s">
        <v>20</v>
      </c>
      <c r="F199" s="20" t="s">
        <v>21</v>
      </c>
      <c r="G199" s="21">
        <v>2</v>
      </c>
      <c r="H199" s="21">
        <f>Table2[[#This Row],[Ընդամենը գնման գին (հազ. ՀՀ դրամ)]]/Table2[[#This Row],[Առավելագույն քանակ]]</f>
        <v>60</v>
      </c>
      <c r="I199" s="21">
        <v>120</v>
      </c>
      <c r="J199" s="20"/>
    </row>
    <row r="200" spans="1:10" ht="67.150000000000006" customHeight="1" thickBot="1" x14ac:dyDescent="0.3">
      <c r="A200" s="15">
        <v>20250197</v>
      </c>
      <c r="B200" s="16" t="s">
        <v>108</v>
      </c>
      <c r="C200" s="26" t="s">
        <v>274</v>
      </c>
      <c r="D200" s="27"/>
      <c r="E200" s="28" t="s">
        <v>15</v>
      </c>
      <c r="F200" s="29" t="s">
        <v>21</v>
      </c>
      <c r="G200" s="30">
        <v>1</v>
      </c>
      <c r="H200" s="30">
        <f>Table2[[#This Row],[Ընդամենը գնման գին (հազ. ՀՀ դրամ)]]/Table2[[#This Row],[Առավելագույն քանակ]]</f>
        <v>1400</v>
      </c>
      <c r="I200" s="30">
        <v>1400</v>
      </c>
      <c r="J200" s="29" t="s">
        <v>22</v>
      </c>
    </row>
    <row r="201" spans="1:10" ht="67.150000000000006" customHeight="1" thickBot="1" x14ac:dyDescent="0.3">
      <c r="A201" s="24">
        <v>20250198</v>
      </c>
      <c r="B201" s="25" t="s">
        <v>108</v>
      </c>
      <c r="C201" s="25" t="s">
        <v>275</v>
      </c>
      <c r="D201" s="31"/>
      <c r="E201" s="32"/>
      <c r="F201" s="32"/>
      <c r="G201" s="33"/>
      <c r="H201" s="34"/>
      <c r="I201" s="33"/>
      <c r="J201" s="35"/>
    </row>
    <row r="202" spans="1:10" ht="67.150000000000006" customHeight="1" outlineLevel="1" thickBot="1" x14ac:dyDescent="0.3">
      <c r="A202" s="15">
        <v>20250199</v>
      </c>
      <c r="B202" s="16" t="s">
        <v>108</v>
      </c>
      <c r="C202" s="36" t="s">
        <v>276</v>
      </c>
      <c r="D202" s="37" t="s">
        <v>277</v>
      </c>
      <c r="E202" s="38" t="s">
        <v>15</v>
      </c>
      <c r="F202" s="39" t="s">
        <v>21</v>
      </c>
      <c r="G202" s="40">
        <v>900</v>
      </c>
      <c r="H202" s="45">
        <f>Table2[[#This Row],[Ընդամենը գնման գին (հազ. ՀՀ դրամ)]]/Table2[[#This Row],[Առավելագույն քանակ]]</f>
        <v>0.8</v>
      </c>
      <c r="I202" s="40">
        <v>720</v>
      </c>
      <c r="J202" s="39" t="s">
        <v>22</v>
      </c>
    </row>
    <row r="203" spans="1:10" ht="67.150000000000006" customHeight="1" outlineLevel="1" thickBot="1" x14ac:dyDescent="0.3">
      <c r="A203" s="24">
        <v>20250200</v>
      </c>
      <c r="B203" s="16" t="s">
        <v>108</v>
      </c>
      <c r="C203" s="16" t="s">
        <v>276</v>
      </c>
      <c r="D203" s="25" t="s">
        <v>278</v>
      </c>
      <c r="E203" s="19" t="s">
        <v>15</v>
      </c>
      <c r="F203" s="20" t="s">
        <v>21</v>
      </c>
      <c r="G203" s="21">
        <v>5500</v>
      </c>
      <c r="H203" s="43">
        <f>Table2[[#This Row],[Ընդամենը գնման գին (հազ. ՀՀ դրամ)]]/Table2[[#This Row],[Առավելագույն քանակ]]</f>
        <v>0.15</v>
      </c>
      <c r="I203" s="21">
        <v>825</v>
      </c>
      <c r="J203" s="20" t="s">
        <v>22</v>
      </c>
    </row>
    <row r="204" spans="1:10" ht="67.150000000000006" customHeight="1" outlineLevel="1" thickBot="1" x14ac:dyDescent="0.3">
      <c r="A204" s="15">
        <v>20250201</v>
      </c>
      <c r="B204" s="16" t="s">
        <v>108</v>
      </c>
      <c r="C204" s="16" t="s">
        <v>279</v>
      </c>
      <c r="D204" s="25"/>
      <c r="E204" s="19" t="s">
        <v>15</v>
      </c>
      <c r="F204" s="20" t="s">
        <v>21</v>
      </c>
      <c r="G204" s="21">
        <v>6000</v>
      </c>
      <c r="H204" s="43">
        <f>Table2[[#This Row],[Ընդամենը գնման գին (հազ. ՀՀ դրամ)]]/Table2[[#This Row],[Առավելագույն քանակ]]</f>
        <v>0.64068333333333327</v>
      </c>
      <c r="I204" s="21">
        <v>3844.1</v>
      </c>
      <c r="J204" s="48" t="s">
        <v>22</v>
      </c>
    </row>
    <row r="205" spans="1:10" ht="67.150000000000006" customHeight="1" outlineLevel="1" thickBot="1" x14ac:dyDescent="0.3">
      <c r="A205" s="24">
        <v>20250202</v>
      </c>
      <c r="B205" s="16" t="s">
        <v>108</v>
      </c>
      <c r="C205" s="16" t="s">
        <v>280</v>
      </c>
      <c r="D205" s="25" t="s">
        <v>281</v>
      </c>
      <c r="E205" s="19" t="s">
        <v>15</v>
      </c>
      <c r="F205" s="20" t="s">
        <v>21</v>
      </c>
      <c r="G205" s="21">
        <v>150</v>
      </c>
      <c r="H205" s="42">
        <f>Table2[[#This Row],[Ընդամենը գնման գին (հազ. ՀՀ դրամ)]]/Table2[[#This Row],[Առավելագույն քանակ]]</f>
        <v>1.5</v>
      </c>
      <c r="I205" s="21">
        <v>225</v>
      </c>
      <c r="J205" s="20" t="s">
        <v>22</v>
      </c>
    </row>
    <row r="206" spans="1:10" ht="67.150000000000006" customHeight="1" outlineLevel="1" thickBot="1" x14ac:dyDescent="0.3">
      <c r="A206" s="15">
        <v>20250203</v>
      </c>
      <c r="B206" s="16" t="s">
        <v>108</v>
      </c>
      <c r="C206" s="16" t="s">
        <v>280</v>
      </c>
      <c r="D206" s="25" t="s">
        <v>282</v>
      </c>
      <c r="E206" s="19" t="s">
        <v>15</v>
      </c>
      <c r="F206" s="20" t="s">
        <v>21</v>
      </c>
      <c r="G206" s="21">
        <v>2900</v>
      </c>
      <c r="H206" s="43">
        <f>Table2[[#This Row],[Ընդամենը գնման գին (հազ. ՀՀ դրամ)]]/Table2[[#This Row],[Առավելագույն քանակ]]</f>
        <v>0.05</v>
      </c>
      <c r="I206" s="21">
        <v>145</v>
      </c>
      <c r="J206" s="20" t="s">
        <v>22</v>
      </c>
    </row>
    <row r="207" spans="1:10" ht="67.150000000000006" customHeight="1" outlineLevel="1" thickBot="1" x14ac:dyDescent="0.3">
      <c r="A207" s="24">
        <v>20250204</v>
      </c>
      <c r="B207" s="16" t="s">
        <v>108</v>
      </c>
      <c r="C207" s="16" t="s">
        <v>280</v>
      </c>
      <c r="D207" s="25" t="s">
        <v>283</v>
      </c>
      <c r="E207" s="19" t="s">
        <v>15</v>
      </c>
      <c r="F207" s="20" t="s">
        <v>21</v>
      </c>
      <c r="G207" s="21">
        <v>200</v>
      </c>
      <c r="H207" s="43">
        <f>Table2[[#This Row],[Ընդամենը գնման գին (հազ. ՀՀ դրամ)]]/Table2[[#This Row],[Առավելագույն քանակ]]</f>
        <v>0.25</v>
      </c>
      <c r="I207" s="21">
        <v>50</v>
      </c>
      <c r="J207" s="20" t="s">
        <v>22</v>
      </c>
    </row>
    <row r="208" spans="1:10" ht="67.150000000000006" customHeight="1" thickBot="1" x14ac:dyDescent="0.3">
      <c r="A208" s="15">
        <v>20250205</v>
      </c>
      <c r="B208" s="16" t="s">
        <v>108</v>
      </c>
      <c r="C208" s="16" t="s">
        <v>284</v>
      </c>
      <c r="D208" s="25"/>
      <c r="E208" s="19" t="s">
        <v>15</v>
      </c>
      <c r="F208" s="20" t="s">
        <v>21</v>
      </c>
      <c r="G208" s="21">
        <v>600000</v>
      </c>
      <c r="H208" s="43">
        <f>Table2[[#This Row],[Ընդամենը գնման գին (հազ. ՀՀ դրամ)]]/Table2[[#This Row],[Առավելագույն քանակ]]</f>
        <v>1.0500000000000001E-2</v>
      </c>
      <c r="I208" s="21">
        <v>6300</v>
      </c>
      <c r="J208" s="20" t="s">
        <v>22</v>
      </c>
    </row>
    <row r="209" spans="1:10" ht="67.150000000000006" customHeight="1" thickBot="1" x14ac:dyDescent="0.3">
      <c r="A209" s="24">
        <v>20250206</v>
      </c>
      <c r="B209" s="16" t="s">
        <v>108</v>
      </c>
      <c r="C209" s="16" t="s">
        <v>285</v>
      </c>
      <c r="D209" s="25"/>
      <c r="E209" s="19" t="s">
        <v>20</v>
      </c>
      <c r="F209" s="20" t="s">
        <v>21</v>
      </c>
      <c r="G209" s="21">
        <v>10</v>
      </c>
      <c r="H209" s="42">
        <f>Table2[[#This Row],[Ընդամենը գնման գին (հազ. ՀՀ դրամ)]]/Table2[[#This Row],[Առավելագույն քանակ]]</f>
        <v>20.399999999999999</v>
      </c>
      <c r="I209" s="21">
        <v>204</v>
      </c>
      <c r="J209" s="20"/>
    </row>
    <row r="210" spans="1:10" ht="67.150000000000006" customHeight="1" thickBot="1" x14ac:dyDescent="0.3">
      <c r="A210" s="15">
        <v>20250207</v>
      </c>
      <c r="B210" s="16" t="s">
        <v>108</v>
      </c>
      <c r="C210" s="16" t="s">
        <v>286</v>
      </c>
      <c r="D210" s="25" t="s">
        <v>287</v>
      </c>
      <c r="E210" s="19" t="s">
        <v>15</v>
      </c>
      <c r="F210" s="20" t="s">
        <v>288</v>
      </c>
      <c r="G210" s="21">
        <v>200</v>
      </c>
      <c r="H210" s="41">
        <f>Table2[[#This Row],[Ընդամենը գնման գին (հազ. ՀՀ դրամ)]]/Table2[[#This Row],[Առավելագույն քանակ]]</f>
        <v>7.5</v>
      </c>
      <c r="I210" s="21">
        <v>1500</v>
      </c>
      <c r="J210" s="20" t="s">
        <v>17</v>
      </c>
    </row>
    <row r="211" spans="1:10" ht="67.150000000000006" customHeight="1" thickBot="1" x14ac:dyDescent="0.3">
      <c r="A211" s="24">
        <v>20250208</v>
      </c>
      <c r="B211" s="16" t="s">
        <v>108</v>
      </c>
      <c r="C211" s="16" t="s">
        <v>286</v>
      </c>
      <c r="D211" s="25" t="s">
        <v>289</v>
      </c>
      <c r="E211" s="19" t="s">
        <v>15</v>
      </c>
      <c r="F211" s="20" t="s">
        <v>288</v>
      </c>
      <c r="G211" s="21">
        <v>150</v>
      </c>
      <c r="H211" s="41">
        <f>Table2[[#This Row],[Ընդամենը գնման գին (հազ. ՀՀ դրամ)]]/Table2[[#This Row],[Առավելագույն քանակ]]</f>
        <v>4.5</v>
      </c>
      <c r="I211" s="21">
        <v>675</v>
      </c>
      <c r="J211" s="20" t="s">
        <v>17</v>
      </c>
    </row>
    <row r="212" spans="1:10" ht="67.150000000000006" customHeight="1" thickBot="1" x14ac:dyDescent="0.3">
      <c r="A212" s="15">
        <v>20250209</v>
      </c>
      <c r="B212" s="16" t="s">
        <v>290</v>
      </c>
      <c r="C212" s="16" t="s">
        <v>291</v>
      </c>
      <c r="D212" s="25"/>
      <c r="E212" s="19" t="s">
        <v>15</v>
      </c>
      <c r="F212" s="20" t="s">
        <v>21</v>
      </c>
      <c r="G212" s="21">
        <v>5</v>
      </c>
      <c r="H212" s="21">
        <f>Table2[[#This Row],[Ընդամենը գնման գին (հազ. ՀՀ դրամ)]]/Table2[[#This Row],[Առավելագույն քանակ]]</f>
        <v>250</v>
      </c>
      <c r="I212" s="21">
        <v>1250</v>
      </c>
      <c r="J212" s="20" t="s">
        <v>22</v>
      </c>
    </row>
    <row r="213" spans="1:10" ht="67.150000000000006" customHeight="1" thickBot="1" x14ac:dyDescent="0.3">
      <c r="A213" s="24">
        <v>20250210</v>
      </c>
      <c r="B213" s="16" t="s">
        <v>290</v>
      </c>
      <c r="C213" s="17" t="s">
        <v>292</v>
      </c>
      <c r="D213" s="18"/>
      <c r="E213" s="19" t="s">
        <v>20</v>
      </c>
      <c r="F213" s="20" t="s">
        <v>21</v>
      </c>
      <c r="G213" s="21">
        <v>8</v>
      </c>
      <c r="H213" s="21">
        <f>Table2[[#This Row],[Ընդամենը գնման գին (հազ. ՀՀ դրամ)]]/Table2[[#This Row],[Առավելագույն քանակ]]</f>
        <v>80</v>
      </c>
      <c r="I213" s="21">
        <v>640</v>
      </c>
      <c r="J213" s="20"/>
    </row>
    <row r="214" spans="1:10" ht="67.150000000000006" customHeight="1" thickBot="1" x14ac:dyDescent="0.3">
      <c r="A214" s="15">
        <v>20250211</v>
      </c>
      <c r="B214" s="16" t="s">
        <v>290</v>
      </c>
      <c r="C214" s="16" t="s">
        <v>293</v>
      </c>
      <c r="D214" s="25"/>
      <c r="E214" s="19" t="s">
        <v>20</v>
      </c>
      <c r="F214" s="20" t="s">
        <v>21</v>
      </c>
      <c r="G214" s="21">
        <v>14</v>
      </c>
      <c r="H214" s="21">
        <f>Table2[[#This Row],[Ընդամենը գնման գին (հազ. ՀՀ դրամ)]]/Table2[[#This Row],[Առավելագույն քանակ]]</f>
        <v>15</v>
      </c>
      <c r="I214" s="21">
        <v>210</v>
      </c>
      <c r="J214" s="20" t="s">
        <v>22</v>
      </c>
    </row>
    <row r="215" spans="1:10" ht="67.150000000000006" customHeight="1" thickBot="1" x14ac:dyDescent="0.3">
      <c r="A215" s="24">
        <v>20250212</v>
      </c>
      <c r="B215" s="16" t="s">
        <v>294</v>
      </c>
      <c r="C215" s="16" t="s">
        <v>295</v>
      </c>
      <c r="D215" s="25"/>
      <c r="E215" s="19" t="s">
        <v>15</v>
      </c>
      <c r="F215" s="20" t="s">
        <v>162</v>
      </c>
      <c r="G215" s="21">
        <v>1</v>
      </c>
      <c r="H215" s="21">
        <f>Table2[[#This Row],[Ընդամենը գնման գին (հազ. ՀՀ դրամ)]]/Table2[[#This Row],[Առավելագույն քանակ]]</f>
        <v>33200</v>
      </c>
      <c r="I215" s="30">
        <v>33200</v>
      </c>
      <c r="J215" s="20" t="s">
        <v>22</v>
      </c>
    </row>
    <row r="216" spans="1:10" ht="67.150000000000006" customHeight="1" thickBot="1" x14ac:dyDescent="0.3">
      <c r="A216" s="15">
        <v>20250213</v>
      </c>
      <c r="B216" s="16" t="s">
        <v>294</v>
      </c>
      <c r="C216" s="16" t="s">
        <v>296</v>
      </c>
      <c r="D216" s="25"/>
      <c r="E216" s="19" t="s">
        <v>20</v>
      </c>
      <c r="F216" s="20" t="s">
        <v>162</v>
      </c>
      <c r="G216" s="21">
        <v>1</v>
      </c>
      <c r="H216" s="21">
        <f>Table2[[#This Row],[Ընդամենը գնման գին (հազ. ՀՀ դրամ)]]/Table2[[#This Row],[Առավելագույն քանակ]]</f>
        <v>996</v>
      </c>
      <c r="I216" s="30">
        <v>996</v>
      </c>
      <c r="J216" s="20"/>
    </row>
    <row r="217" spans="1:10" ht="67.150000000000006" customHeight="1" thickBot="1" x14ac:dyDescent="0.3">
      <c r="A217" s="24">
        <v>20250214</v>
      </c>
      <c r="B217" s="16" t="s">
        <v>294</v>
      </c>
      <c r="C217" s="16" t="s">
        <v>297</v>
      </c>
      <c r="D217" s="25"/>
      <c r="E217" s="19" t="s">
        <v>15</v>
      </c>
      <c r="F217" s="20" t="s">
        <v>162</v>
      </c>
      <c r="G217" s="21">
        <v>1</v>
      </c>
      <c r="H217" s="21">
        <f>Table2[[#This Row],[Ընդամենը գնման գին (հազ. ՀՀ դրամ)]]/Table2[[#This Row],[Առավելագույն քանակ]]</f>
        <v>59004</v>
      </c>
      <c r="I217" s="30">
        <v>59004</v>
      </c>
      <c r="J217" s="20" t="s">
        <v>22</v>
      </c>
    </row>
    <row r="218" spans="1:10" ht="67.150000000000006" customHeight="1" thickBot="1" x14ac:dyDescent="0.3">
      <c r="A218" s="15">
        <v>20250215</v>
      </c>
      <c r="B218" s="16" t="s">
        <v>294</v>
      </c>
      <c r="C218" s="26" t="s">
        <v>298</v>
      </c>
      <c r="D218" s="27"/>
      <c r="E218" s="19" t="s">
        <v>299</v>
      </c>
      <c r="F218" s="20" t="s">
        <v>162</v>
      </c>
      <c r="G218" s="21">
        <v>1</v>
      </c>
      <c r="H218" s="21">
        <f>Table2[[#This Row],[Ընդամենը գնման գին (հազ. ՀՀ դրամ)]]/Table2[[#This Row],[Առավելագույն քանակ]]</f>
        <v>320139.64079999999</v>
      </c>
      <c r="I218" s="30">
        <v>320139.64079999999</v>
      </c>
      <c r="J218" s="20" t="s">
        <v>22</v>
      </c>
    </row>
    <row r="219" spans="1:10" ht="67.150000000000006" customHeight="1" thickBot="1" x14ac:dyDescent="0.3">
      <c r="A219" s="24">
        <v>20250216</v>
      </c>
      <c r="B219" s="16" t="s">
        <v>166</v>
      </c>
      <c r="C219" s="16" t="s">
        <v>300</v>
      </c>
      <c r="D219" s="16" t="s">
        <v>301</v>
      </c>
      <c r="E219" s="20" t="s">
        <v>154</v>
      </c>
      <c r="F219" s="20" t="s">
        <v>162</v>
      </c>
      <c r="G219" s="21">
        <v>1</v>
      </c>
      <c r="H219" s="43">
        <f>Table2[[#This Row],[Ընդամենը գնման գին (հազ. ՀՀ դրամ)]]/Table2[[#This Row],[Առավելագույն քանակ]]</f>
        <v>419446.381556193</v>
      </c>
      <c r="I219" s="30">
        <v>419446.381556193</v>
      </c>
      <c r="J219" s="20" t="s">
        <v>22</v>
      </c>
    </row>
    <row r="220" spans="1:10" ht="67.150000000000006" customHeight="1" thickBot="1" x14ac:dyDescent="0.3">
      <c r="A220" s="15">
        <v>20250217</v>
      </c>
      <c r="B220" s="16" t="s">
        <v>166</v>
      </c>
      <c r="C220" s="26" t="s">
        <v>302</v>
      </c>
      <c r="D220" s="27" t="s">
        <v>303</v>
      </c>
      <c r="E220" s="28" t="s">
        <v>20</v>
      </c>
      <c r="F220" s="29" t="s">
        <v>21</v>
      </c>
      <c r="G220" s="30">
        <v>10</v>
      </c>
      <c r="H220" s="61">
        <f>Table2[[#This Row],[Ընդամենը գնման գին (հազ. ՀՀ դրամ)]]/Table2[[#This Row],[Առավելագույն քանակ]]</f>
        <v>6020.7035509147499</v>
      </c>
      <c r="I220" s="30">
        <v>60207.035509147499</v>
      </c>
      <c r="J220" s="29" t="s">
        <v>17</v>
      </c>
    </row>
    <row r="221" spans="1:10" ht="67.150000000000006" customHeight="1" thickBot="1" x14ac:dyDescent="0.3">
      <c r="A221" s="24">
        <v>20250218</v>
      </c>
      <c r="B221" s="25" t="s">
        <v>166</v>
      </c>
      <c r="C221" s="25" t="s">
        <v>304</v>
      </c>
      <c r="D221" s="31"/>
      <c r="E221" s="32"/>
      <c r="F221" s="32"/>
      <c r="G221" s="33"/>
      <c r="H221" s="33"/>
      <c r="I221" s="62"/>
      <c r="J221" s="35"/>
    </row>
    <row r="222" spans="1:10" ht="67.150000000000006" customHeight="1" outlineLevel="1" thickBot="1" x14ac:dyDescent="0.3">
      <c r="A222" s="15">
        <v>20250219</v>
      </c>
      <c r="B222" s="16" t="s">
        <v>166</v>
      </c>
      <c r="C222" s="36" t="s">
        <v>302</v>
      </c>
      <c r="D222" s="37" t="s">
        <v>305</v>
      </c>
      <c r="E222" s="38" t="s">
        <v>20</v>
      </c>
      <c r="F222" s="39" t="s">
        <v>21</v>
      </c>
      <c r="G222" s="40">
        <v>3</v>
      </c>
      <c r="H222" s="63">
        <f>Table2[[#This Row],[Ընդամենը գնման գին (հազ. ՀՀ դրամ)]]/Table2[[#This Row],[Առավելագույն քանակ]]</f>
        <v>1052.35746506024</v>
      </c>
      <c r="I222" s="40">
        <v>3157.0723951807199</v>
      </c>
      <c r="J222" s="48"/>
    </row>
    <row r="223" spans="1:10" ht="67.150000000000006" customHeight="1" outlineLevel="1" thickBot="1" x14ac:dyDescent="0.3">
      <c r="A223" s="24">
        <v>20250220</v>
      </c>
      <c r="B223" s="16" t="s">
        <v>166</v>
      </c>
      <c r="C223" s="16" t="s">
        <v>302</v>
      </c>
      <c r="D223" s="25" t="s">
        <v>306</v>
      </c>
      <c r="E223" s="19" t="s">
        <v>20</v>
      </c>
      <c r="F223" s="20" t="s">
        <v>21</v>
      </c>
      <c r="G223" s="21">
        <v>10</v>
      </c>
      <c r="H223" s="21">
        <f>Table2[[#This Row],[Ընդամենը գնման գին (հազ. ՀՀ դրամ)]]/Table2[[#This Row],[Առավելագույն քանակ]]</f>
        <v>80</v>
      </c>
      <c r="I223" s="21">
        <v>800</v>
      </c>
      <c r="J223" s="20"/>
    </row>
    <row r="224" spans="1:10" ht="67.150000000000006" customHeight="1" outlineLevel="1" thickBot="1" x14ac:dyDescent="0.3">
      <c r="A224" s="15">
        <v>20250221</v>
      </c>
      <c r="B224" s="16" t="s">
        <v>166</v>
      </c>
      <c r="C224" s="16" t="s">
        <v>302</v>
      </c>
      <c r="D224" s="25" t="s">
        <v>307</v>
      </c>
      <c r="E224" s="19" t="s">
        <v>20</v>
      </c>
      <c r="F224" s="20" t="s">
        <v>21</v>
      </c>
      <c r="G224" s="21">
        <v>3</v>
      </c>
      <c r="H224" s="43">
        <f>Table2[[#This Row],[Ընդամենը գնման գին (հազ. ՀՀ դրամ)]]/Table2[[#This Row],[Առավելագույն քանակ]]</f>
        <v>630.24611746988001</v>
      </c>
      <c r="I224" s="21">
        <v>1890.7383524096401</v>
      </c>
      <c r="J224" s="20" t="s">
        <v>17</v>
      </c>
    </row>
    <row r="225" spans="1:10" ht="67.150000000000006" customHeight="1" outlineLevel="1" thickBot="1" x14ac:dyDescent="0.3">
      <c r="A225" s="24">
        <v>20250222</v>
      </c>
      <c r="B225" s="16" t="s">
        <v>166</v>
      </c>
      <c r="C225" s="16" t="s">
        <v>302</v>
      </c>
      <c r="D225" s="25" t="s">
        <v>308</v>
      </c>
      <c r="E225" s="19" t="s">
        <v>20</v>
      </c>
      <c r="F225" s="20" t="s">
        <v>21</v>
      </c>
      <c r="G225" s="21">
        <v>1</v>
      </c>
      <c r="H225" s="43">
        <f>Table2[[#This Row],[Ընդամենը գնման գին (հազ. ՀՀ դրամ)]]/Table2[[#This Row],[Առավելագույն քանակ]]</f>
        <v>694.55592693975905</v>
      </c>
      <c r="I225" s="43">
        <v>694.55592693975905</v>
      </c>
      <c r="J225" s="48"/>
    </row>
    <row r="226" spans="1:10" ht="67.150000000000006" customHeight="1" outlineLevel="1" thickBot="1" x14ac:dyDescent="0.3">
      <c r="A226" s="15">
        <v>20250223</v>
      </c>
      <c r="B226" s="16" t="s">
        <v>166</v>
      </c>
      <c r="C226" s="16" t="s">
        <v>302</v>
      </c>
      <c r="D226" s="25" t="s">
        <v>309</v>
      </c>
      <c r="E226" s="19" t="s">
        <v>20</v>
      </c>
      <c r="F226" s="20" t="s">
        <v>21</v>
      </c>
      <c r="G226" s="21">
        <v>16</v>
      </c>
      <c r="H226" s="42">
        <f>Table2[[#This Row],[Ընդամենը գնման գին (հազ. ՀՀ դրամ)]]/Table2[[#This Row],[Առավելագույն քանակ]]</f>
        <v>409.80003104819252</v>
      </c>
      <c r="I226" s="21">
        <v>6556.8004967710804</v>
      </c>
      <c r="J226" s="20"/>
    </row>
    <row r="227" spans="1:10" ht="67.150000000000006" customHeight="1" outlineLevel="1" thickBot="1" x14ac:dyDescent="0.3">
      <c r="A227" s="24">
        <v>20250224</v>
      </c>
      <c r="B227" s="16" t="s">
        <v>166</v>
      </c>
      <c r="C227" s="16" t="s">
        <v>302</v>
      </c>
      <c r="D227" s="25" t="s">
        <v>310</v>
      </c>
      <c r="E227" s="19" t="s">
        <v>20</v>
      </c>
      <c r="F227" s="20" t="s">
        <v>21</v>
      </c>
      <c r="G227" s="21">
        <v>1</v>
      </c>
      <c r="H227" s="43">
        <f>Table2[[#This Row],[Ընդամենը գնման գին (հազ. ՀՀ դրամ)]]/Table2[[#This Row],[Առավելագույն քանակ]]</f>
        <v>1100.42972891566</v>
      </c>
      <c r="I227" s="21">
        <v>1100.42972891566</v>
      </c>
      <c r="J227" s="20"/>
    </row>
    <row r="228" spans="1:10" ht="67.150000000000006" customHeight="1" outlineLevel="1" thickBot="1" x14ac:dyDescent="0.3">
      <c r="A228" s="15">
        <v>20250225</v>
      </c>
      <c r="B228" s="16" t="s">
        <v>166</v>
      </c>
      <c r="C228" s="16" t="s">
        <v>302</v>
      </c>
      <c r="D228" s="25" t="s">
        <v>311</v>
      </c>
      <c r="E228" s="19" t="s">
        <v>20</v>
      </c>
      <c r="F228" s="20" t="s">
        <v>21</v>
      </c>
      <c r="G228" s="21">
        <v>1</v>
      </c>
      <c r="H228" s="42">
        <f>Table2[[#This Row],[Ընդամենը գնման գին (հազ. ՀՀ դրամ)]]/Table2[[#This Row],[Առավելագույն քանակ]]</f>
        <v>4348.3999999999996</v>
      </c>
      <c r="I228" s="21">
        <v>4348.3999999999996</v>
      </c>
      <c r="J228" s="20"/>
    </row>
    <row r="229" spans="1:10" ht="67.150000000000006" customHeight="1" outlineLevel="1" thickBot="1" x14ac:dyDescent="0.3">
      <c r="A229" s="24">
        <v>20250226</v>
      </c>
      <c r="B229" s="16" t="s">
        <v>166</v>
      </c>
      <c r="C229" s="16" t="s">
        <v>312</v>
      </c>
      <c r="D229" s="25" t="s">
        <v>313</v>
      </c>
      <c r="E229" s="19" t="s">
        <v>20</v>
      </c>
      <c r="F229" s="20" t="s">
        <v>21</v>
      </c>
      <c r="G229" s="21">
        <v>1</v>
      </c>
      <c r="H229" s="43">
        <f>Table2[[#This Row],[Ընդամենը գնման գին (հազ. ՀՀ դրամ)]]/Table2[[#This Row],[Առավելագույն քանակ]]</f>
        <v>6170.4549999999999</v>
      </c>
      <c r="I229" s="21">
        <v>6170.4549999999999</v>
      </c>
      <c r="J229" s="20" t="s">
        <v>17</v>
      </c>
    </row>
    <row r="230" spans="1:10" ht="67.150000000000006" customHeight="1" outlineLevel="1" thickBot="1" x14ac:dyDescent="0.3">
      <c r="A230" s="15">
        <v>20250227</v>
      </c>
      <c r="B230" s="16" t="s">
        <v>166</v>
      </c>
      <c r="C230" s="16" t="s">
        <v>312</v>
      </c>
      <c r="D230" s="25" t="s">
        <v>314</v>
      </c>
      <c r="E230" s="19" t="s">
        <v>20</v>
      </c>
      <c r="F230" s="20" t="s">
        <v>21</v>
      </c>
      <c r="G230" s="21">
        <v>70</v>
      </c>
      <c r="H230" s="42">
        <f>Table2[[#This Row],[Ընդամենը գնման գին (հազ. ՀՀ դրամ)]]/Table2[[#This Row],[Առավելագույն քանակ]]</f>
        <v>9.1995925337349433</v>
      </c>
      <c r="I230" s="43">
        <v>643.97147736144598</v>
      </c>
      <c r="J230" s="20"/>
    </row>
    <row r="231" spans="1:10" ht="67.150000000000006" customHeight="1" outlineLevel="1" thickBot="1" x14ac:dyDescent="0.3">
      <c r="A231" s="24">
        <v>20250228</v>
      </c>
      <c r="B231" s="16" t="s">
        <v>166</v>
      </c>
      <c r="C231" s="16" t="s">
        <v>315</v>
      </c>
      <c r="D231" s="25" t="s">
        <v>316</v>
      </c>
      <c r="E231" s="19" t="s">
        <v>20</v>
      </c>
      <c r="F231" s="20" t="s">
        <v>162</v>
      </c>
      <c r="G231" s="21">
        <v>1</v>
      </c>
      <c r="H231" s="21">
        <f>Table2[[#This Row],[Ընդամենը գնման գին (հազ. ՀՀ դրամ)]]/Table2[[#This Row],[Առավելագույն քանակ]]</f>
        <v>3901.2</v>
      </c>
      <c r="I231" s="21">
        <v>3901.2</v>
      </c>
      <c r="J231" s="20" t="s">
        <v>22</v>
      </c>
    </row>
    <row r="232" spans="1:10" ht="67.150000000000006" customHeight="1" outlineLevel="1" thickBot="1" x14ac:dyDescent="0.3">
      <c r="A232" s="15">
        <v>20250229</v>
      </c>
      <c r="B232" s="16" t="s">
        <v>317</v>
      </c>
      <c r="C232" s="16" t="s">
        <v>318</v>
      </c>
      <c r="D232" s="25" t="s">
        <v>319</v>
      </c>
      <c r="E232" s="19" t="s">
        <v>20</v>
      </c>
      <c r="F232" s="20" t="s">
        <v>162</v>
      </c>
      <c r="G232" s="21">
        <v>1</v>
      </c>
      <c r="H232" s="21">
        <f>Table2[[#This Row],[Ընդամենը գնման գին (հազ. ՀՀ դրամ)]]/Table2[[#This Row],[Առավելագույն քանակ]]</f>
        <v>3993</v>
      </c>
      <c r="I232" s="21">
        <v>3993</v>
      </c>
      <c r="J232" s="20"/>
    </row>
    <row r="233" spans="1:10" ht="67.150000000000006" customHeight="1" outlineLevel="1" thickBot="1" x14ac:dyDescent="0.3">
      <c r="A233" s="24">
        <v>20250230</v>
      </c>
      <c r="B233" s="16" t="s">
        <v>166</v>
      </c>
      <c r="C233" s="16" t="s">
        <v>318</v>
      </c>
      <c r="D233" s="25" t="s">
        <v>320</v>
      </c>
      <c r="E233" s="19" t="s">
        <v>20</v>
      </c>
      <c r="F233" s="20" t="s">
        <v>21</v>
      </c>
      <c r="G233" s="21">
        <v>16</v>
      </c>
      <c r="H233" s="43">
        <f>Table2[[#This Row],[Ընդամենը գնման գին (հազ. ՀՀ դրամ)]]/Table2[[#This Row],[Առավելագույն քանակ]]</f>
        <v>85.258294224397559</v>
      </c>
      <c r="I233" s="21">
        <v>1364.132707590361</v>
      </c>
      <c r="J233" s="20"/>
    </row>
    <row r="234" spans="1:10" ht="67.150000000000006" customHeight="1" outlineLevel="1" thickBot="1" x14ac:dyDescent="0.3">
      <c r="A234" s="15">
        <v>20250231</v>
      </c>
      <c r="B234" s="16" t="s">
        <v>166</v>
      </c>
      <c r="C234" s="16" t="s">
        <v>321</v>
      </c>
      <c r="D234" s="16" t="s">
        <v>322</v>
      </c>
      <c r="E234" s="19" t="s">
        <v>20</v>
      </c>
      <c r="F234" s="20" t="s">
        <v>162</v>
      </c>
      <c r="G234" s="21">
        <v>1</v>
      </c>
      <c r="H234" s="21">
        <f>Table2[[#This Row],[Ընդամենը գնման գին (հազ. ՀՀ դրամ)]]/Table2[[#This Row],[Առավելագույն քանակ]]</f>
        <v>3250.8</v>
      </c>
      <c r="I234" s="21">
        <v>3250.8</v>
      </c>
      <c r="J234" s="48"/>
    </row>
    <row r="235" spans="1:10" ht="67.150000000000006" customHeight="1" outlineLevel="1" thickBot="1" x14ac:dyDescent="0.3">
      <c r="A235" s="24">
        <v>20250232</v>
      </c>
      <c r="B235" s="16" t="s">
        <v>166</v>
      </c>
      <c r="C235" s="16" t="s">
        <v>318</v>
      </c>
      <c r="D235" s="25" t="s">
        <v>323</v>
      </c>
      <c r="E235" s="19" t="s">
        <v>20</v>
      </c>
      <c r="F235" s="20" t="s">
        <v>162</v>
      </c>
      <c r="G235" s="21">
        <v>1</v>
      </c>
      <c r="H235" s="21">
        <f>Table2[[#This Row],[Ընդամենը գնման գին (հազ. ՀՀ դրամ)]]/Table2[[#This Row],[Առավելագույն քանակ]]</f>
        <v>3414.3646987951806</v>
      </c>
      <c r="I235" s="21">
        <v>3414.3646987951806</v>
      </c>
      <c r="J235" s="20"/>
    </row>
    <row r="236" spans="1:10" ht="67.150000000000006" customHeight="1" outlineLevel="1" thickBot="1" x14ac:dyDescent="0.3">
      <c r="A236" s="15">
        <v>20250233</v>
      </c>
      <c r="B236" s="16" t="s">
        <v>166</v>
      </c>
      <c r="C236" s="16" t="s">
        <v>318</v>
      </c>
      <c r="D236" s="25" t="s">
        <v>324</v>
      </c>
      <c r="E236" s="19" t="s">
        <v>20</v>
      </c>
      <c r="F236" s="20" t="s">
        <v>162</v>
      </c>
      <c r="G236" s="21">
        <v>1</v>
      </c>
      <c r="H236" s="21">
        <f>Table2[[#This Row],[Ընդամենը գնման գին (հազ. ՀՀ դրամ)]]/Table2[[#This Row],[Առավելագույն քանակ]]</f>
        <v>1098.3599999999999</v>
      </c>
      <c r="I236" s="21">
        <v>1098.3599999999999</v>
      </c>
      <c r="J236" s="20"/>
    </row>
    <row r="237" spans="1:10" ht="67.150000000000006" customHeight="1" outlineLevel="1" thickBot="1" x14ac:dyDescent="0.3">
      <c r="A237" s="24">
        <v>20250234</v>
      </c>
      <c r="B237" s="16" t="s">
        <v>166</v>
      </c>
      <c r="C237" s="16" t="s">
        <v>318</v>
      </c>
      <c r="D237" s="25" t="s">
        <v>325</v>
      </c>
      <c r="E237" s="19" t="s">
        <v>20</v>
      </c>
      <c r="F237" s="20" t="s">
        <v>162</v>
      </c>
      <c r="G237" s="21">
        <v>1</v>
      </c>
      <c r="H237" s="21">
        <f>Table2[[#This Row],[Ընդամենը գնման գին (հազ. ՀՀ դրամ)]]/Table2[[#This Row],[Առավելագույն քանակ]]</f>
        <v>1522.19443228916</v>
      </c>
      <c r="I237" s="21">
        <v>1522.19443228916</v>
      </c>
      <c r="J237" s="20"/>
    </row>
    <row r="238" spans="1:10" ht="67.150000000000006" customHeight="1" outlineLevel="1" thickBot="1" x14ac:dyDescent="0.3">
      <c r="A238" s="15">
        <v>20250235</v>
      </c>
      <c r="B238" s="16" t="s">
        <v>166</v>
      </c>
      <c r="C238" s="16" t="s">
        <v>318</v>
      </c>
      <c r="D238" s="25" t="s">
        <v>326</v>
      </c>
      <c r="E238" s="19" t="s">
        <v>20</v>
      </c>
      <c r="F238" s="20" t="s">
        <v>162</v>
      </c>
      <c r="G238" s="21">
        <v>1</v>
      </c>
      <c r="H238" s="21">
        <f>Table2[[#This Row],[Ընդամենը գնման գին (հազ. ՀՀ դրամ)]]/Table2[[#This Row],[Առավելագույն քանակ]]</f>
        <v>320.12501204819262</v>
      </c>
      <c r="I238" s="21">
        <v>320.12501204819262</v>
      </c>
      <c r="J238" s="20"/>
    </row>
    <row r="239" spans="1:10" ht="67.150000000000006" customHeight="1" outlineLevel="1" thickBot="1" x14ac:dyDescent="0.3">
      <c r="A239" s="24">
        <v>20250236</v>
      </c>
      <c r="B239" s="16" t="s">
        <v>166</v>
      </c>
      <c r="C239" s="16" t="s">
        <v>318</v>
      </c>
      <c r="D239" s="16" t="s">
        <v>327</v>
      </c>
      <c r="E239" s="19" t="s">
        <v>20</v>
      </c>
      <c r="F239" s="20" t="s">
        <v>21</v>
      </c>
      <c r="G239" s="21">
        <v>1</v>
      </c>
      <c r="H239" s="43">
        <f>Table2[[#This Row],[Ընդամենը գնման գին (հազ. ՀՀ դրամ)]]/Table2[[#This Row],[Առավելագույն քանակ]]</f>
        <v>1765.08928518072</v>
      </c>
      <c r="I239" s="21">
        <v>1765.08928518072</v>
      </c>
      <c r="J239" s="20"/>
    </row>
    <row r="240" spans="1:10" ht="67.150000000000006" customHeight="1" outlineLevel="1" thickBot="1" x14ac:dyDescent="0.3">
      <c r="A240" s="15">
        <v>20250237</v>
      </c>
      <c r="B240" s="16" t="s">
        <v>166</v>
      </c>
      <c r="C240" s="16" t="s">
        <v>318</v>
      </c>
      <c r="D240" s="25" t="s">
        <v>328</v>
      </c>
      <c r="E240" s="19" t="s">
        <v>20</v>
      </c>
      <c r="F240" s="20" t="s">
        <v>21</v>
      </c>
      <c r="G240" s="21">
        <v>1</v>
      </c>
      <c r="H240" s="43">
        <f>Table2[[#This Row],[Ընդամենը գնման գին (հազ. ՀՀ դրամ)]]/Table2[[#This Row],[Առավելագույն քանակ]]</f>
        <v>1094.8275412048188</v>
      </c>
      <c r="I240" s="21">
        <v>1094.8275412048188</v>
      </c>
      <c r="J240" s="20"/>
    </row>
    <row r="241" spans="1:10" ht="67.150000000000006" customHeight="1" outlineLevel="1" thickBot="1" x14ac:dyDescent="0.3">
      <c r="A241" s="24">
        <v>20250238</v>
      </c>
      <c r="B241" s="16" t="s">
        <v>166</v>
      </c>
      <c r="C241" s="16" t="s">
        <v>318</v>
      </c>
      <c r="D241" s="25" t="s">
        <v>329</v>
      </c>
      <c r="E241" s="19" t="s">
        <v>20</v>
      </c>
      <c r="F241" s="20" t="s">
        <v>21</v>
      </c>
      <c r="G241" s="21">
        <v>1</v>
      </c>
      <c r="H241" s="43">
        <f>Table2[[#This Row],[Ընդամենը գնման գին (հազ. ՀՀ դրամ)]]/Table2[[#This Row],[Առավելագույն քանակ]]</f>
        <v>593.35170983132502</v>
      </c>
      <c r="I241" s="42">
        <v>593.35170983132502</v>
      </c>
      <c r="J241" s="20"/>
    </row>
    <row r="242" spans="1:10" ht="67.150000000000006" customHeight="1" outlineLevel="1" thickBot="1" x14ac:dyDescent="0.3">
      <c r="A242" s="15">
        <v>20250239</v>
      </c>
      <c r="B242" s="16" t="s">
        <v>166</v>
      </c>
      <c r="C242" s="16" t="s">
        <v>318</v>
      </c>
      <c r="D242" s="25" t="s">
        <v>330</v>
      </c>
      <c r="E242" s="19" t="s">
        <v>20</v>
      </c>
      <c r="F242" s="20" t="s">
        <v>21</v>
      </c>
      <c r="G242" s="21">
        <v>67</v>
      </c>
      <c r="H242" s="21">
        <f>Table2[[#This Row],[Ընդամենը գնման գին (հազ. ՀՀ դրամ)]]/Table2[[#This Row],[Առավելագույն քանակ]]</f>
        <v>60</v>
      </c>
      <c r="I242" s="21">
        <v>4020</v>
      </c>
      <c r="J242" s="48"/>
    </row>
    <row r="243" spans="1:10" ht="67.150000000000006" customHeight="1" outlineLevel="1" thickBot="1" x14ac:dyDescent="0.3">
      <c r="A243" s="24">
        <v>20250240</v>
      </c>
      <c r="B243" s="16" t="s">
        <v>166</v>
      </c>
      <c r="C243" s="16" t="s">
        <v>318</v>
      </c>
      <c r="D243" s="16" t="s">
        <v>331</v>
      </c>
      <c r="E243" s="19" t="s">
        <v>20</v>
      </c>
      <c r="F243" s="20" t="s">
        <v>21</v>
      </c>
      <c r="G243" s="21">
        <v>2</v>
      </c>
      <c r="H243" s="43">
        <f>Table2[[#This Row],[Ընդամենը գնման գին (հազ. ՀՀ դրամ)]]/Table2[[#This Row],[Առավելագույն քանակ]]</f>
        <v>636.65582052361503</v>
      </c>
      <c r="I243" s="21">
        <v>1273.3116410472301</v>
      </c>
      <c r="J243" s="20"/>
    </row>
    <row r="244" spans="1:10" ht="67.150000000000006" customHeight="1" outlineLevel="1" thickBot="1" x14ac:dyDescent="0.3">
      <c r="A244" s="15">
        <v>20250241</v>
      </c>
      <c r="B244" s="16" t="s">
        <v>166</v>
      </c>
      <c r="C244" s="16" t="s">
        <v>318</v>
      </c>
      <c r="D244" s="25" t="s">
        <v>332</v>
      </c>
      <c r="E244" s="19" t="s">
        <v>20</v>
      </c>
      <c r="F244" s="20" t="s">
        <v>21</v>
      </c>
      <c r="G244" s="21">
        <v>1</v>
      </c>
      <c r="H244" s="42">
        <f>Table2[[#This Row],[Ընդամենը գնման գին (հազ. ՀՀ դրամ)]]/Table2[[#This Row],[Առավելագույն քանակ]]</f>
        <v>269.60048170915701</v>
      </c>
      <c r="I244" s="42">
        <v>269.60048170915701</v>
      </c>
      <c r="J244" s="48"/>
    </row>
    <row r="245" spans="1:10" ht="67.150000000000006" customHeight="1" outlineLevel="1" thickBot="1" x14ac:dyDescent="0.3">
      <c r="A245" s="24">
        <v>20250242</v>
      </c>
      <c r="B245" s="16" t="s">
        <v>166</v>
      </c>
      <c r="C245" s="16" t="s">
        <v>318</v>
      </c>
      <c r="D245" s="25" t="s">
        <v>333</v>
      </c>
      <c r="E245" s="19" t="s">
        <v>20</v>
      </c>
      <c r="F245" s="20" t="s">
        <v>21</v>
      </c>
      <c r="G245" s="21">
        <v>2</v>
      </c>
      <c r="H245" s="43">
        <f>Table2[[#This Row],[Ընդամենը գնման գին (հազ. ՀՀ դրամ)]]/Table2[[#This Row],[Առավելագույն քանակ]]</f>
        <v>345.735013012048</v>
      </c>
      <c r="I245" s="42">
        <v>691.470026024096</v>
      </c>
      <c r="J245" s="20"/>
    </row>
    <row r="246" spans="1:10" ht="67.150000000000006" customHeight="1" outlineLevel="1" thickBot="1" x14ac:dyDescent="0.3">
      <c r="A246" s="15">
        <v>20250243</v>
      </c>
      <c r="B246" s="16" t="s">
        <v>166</v>
      </c>
      <c r="C246" s="16" t="s">
        <v>318</v>
      </c>
      <c r="D246" s="25" t="s">
        <v>334</v>
      </c>
      <c r="E246" s="19" t="s">
        <v>20</v>
      </c>
      <c r="F246" s="20" t="s">
        <v>21</v>
      </c>
      <c r="G246" s="21">
        <v>3</v>
      </c>
      <c r="H246" s="43">
        <f>Table2[[#This Row],[Ընդամենը գնման գին (հազ. ՀՀ դրամ)]]/Table2[[#This Row],[Առավելագույն քանակ]]</f>
        <v>54.021095783132665</v>
      </c>
      <c r="I246" s="21">
        <v>162.063287349398</v>
      </c>
      <c r="J246" s="20"/>
    </row>
    <row r="247" spans="1:10" ht="67.150000000000006" customHeight="1" outlineLevel="1" thickBot="1" x14ac:dyDescent="0.3">
      <c r="A247" s="24">
        <v>20250244</v>
      </c>
      <c r="B247" s="16" t="s">
        <v>166</v>
      </c>
      <c r="C247" s="16" t="s">
        <v>318</v>
      </c>
      <c r="D247" s="25" t="s">
        <v>335</v>
      </c>
      <c r="E247" s="19" t="s">
        <v>20</v>
      </c>
      <c r="F247" s="20" t="s">
        <v>21</v>
      </c>
      <c r="G247" s="21">
        <v>1</v>
      </c>
      <c r="H247" s="43">
        <f>Table2[[#This Row],[Ընդամենը գնման գին (հազ. ՀՀ դրամ)]]/Table2[[#This Row],[Առավելագույն քանակ]]</f>
        <v>23.818790361445799</v>
      </c>
      <c r="I247" s="42">
        <v>23.818790361445799</v>
      </c>
      <c r="J247" s="20"/>
    </row>
    <row r="248" spans="1:10" ht="67.150000000000006" customHeight="1" outlineLevel="1" thickBot="1" x14ac:dyDescent="0.3">
      <c r="A248" s="15">
        <v>20250245</v>
      </c>
      <c r="B248" s="16" t="s">
        <v>166</v>
      </c>
      <c r="C248" s="16" t="s">
        <v>318</v>
      </c>
      <c r="D248" s="25" t="s">
        <v>336</v>
      </c>
      <c r="E248" s="19" t="s">
        <v>20</v>
      </c>
      <c r="F248" s="20" t="s">
        <v>21</v>
      </c>
      <c r="G248" s="21">
        <v>2</v>
      </c>
      <c r="H248" s="43">
        <f>Table2[[#This Row],[Ընդամենը գնման գին (հազ. ՀՀ դրամ)]]/Table2[[#This Row],[Առավելագույն քանակ]]</f>
        <v>115.2450043373495</v>
      </c>
      <c r="I248" s="42">
        <v>230.490008674699</v>
      </c>
      <c r="J248" s="20"/>
    </row>
    <row r="249" spans="1:10" ht="67.150000000000006" customHeight="1" outlineLevel="1" thickBot="1" x14ac:dyDescent="0.3">
      <c r="A249" s="24">
        <v>20250246</v>
      </c>
      <c r="B249" s="16" t="s">
        <v>166</v>
      </c>
      <c r="C249" s="16" t="s">
        <v>318</v>
      </c>
      <c r="D249" s="25" t="s">
        <v>337</v>
      </c>
      <c r="E249" s="19" t="s">
        <v>20</v>
      </c>
      <c r="F249" s="20" t="s">
        <v>21</v>
      </c>
      <c r="G249" s="21">
        <v>18</v>
      </c>
      <c r="H249" s="43">
        <f>Table2[[#This Row],[Ընդամենը գնման գին (հազ. ՀՀ դրամ)]]/Table2[[#This Row],[Առավելագույն քանակ]]</f>
        <v>57.622502168674437</v>
      </c>
      <c r="I249" s="21">
        <v>1037.2050390361399</v>
      </c>
      <c r="J249" s="20"/>
    </row>
    <row r="250" spans="1:10" ht="67.150000000000006" customHeight="1" outlineLevel="1" thickBot="1" x14ac:dyDescent="0.3">
      <c r="A250" s="15">
        <v>20250247</v>
      </c>
      <c r="B250" s="16" t="s">
        <v>166</v>
      </c>
      <c r="C250" s="16" t="s">
        <v>318</v>
      </c>
      <c r="D250" s="25" t="s">
        <v>338</v>
      </c>
      <c r="E250" s="19" t="s">
        <v>20</v>
      </c>
      <c r="F250" s="20" t="s">
        <v>21</v>
      </c>
      <c r="G250" s="21">
        <v>1</v>
      </c>
      <c r="H250" s="43">
        <f>Table2[[#This Row],[Ընդամենը գնման գին (հազ. ՀՀ դրամ)]]/Table2[[#This Row],[Առավելագույն քանակ]]</f>
        <v>33.613126265060203</v>
      </c>
      <c r="I250" s="42">
        <v>33.613126265060203</v>
      </c>
      <c r="J250" s="48"/>
    </row>
    <row r="251" spans="1:10" ht="67.150000000000006" customHeight="1" outlineLevel="1" thickBot="1" x14ac:dyDescent="0.3">
      <c r="A251" s="24">
        <v>20250248</v>
      </c>
      <c r="B251" s="16" t="s">
        <v>166</v>
      </c>
      <c r="C251" s="16" t="s">
        <v>318</v>
      </c>
      <c r="D251" s="25" t="s">
        <v>339</v>
      </c>
      <c r="E251" s="19" t="s">
        <v>20</v>
      </c>
      <c r="F251" s="20" t="s">
        <v>21</v>
      </c>
      <c r="G251" s="21">
        <v>1</v>
      </c>
      <c r="H251" s="43">
        <f>Table2[[#This Row],[Ընդամենը գնման գին (հազ. ՀՀ դրամ)]]/Table2[[#This Row],[Առավելագույն քանակ]]</f>
        <v>120.04687951807223</v>
      </c>
      <c r="I251" s="21">
        <v>120.04687951807223</v>
      </c>
      <c r="J251" s="20"/>
    </row>
    <row r="252" spans="1:10" ht="67.150000000000006" customHeight="1" outlineLevel="1" thickBot="1" x14ac:dyDescent="0.3">
      <c r="A252" s="15">
        <v>20250249</v>
      </c>
      <c r="B252" s="16" t="s">
        <v>166</v>
      </c>
      <c r="C252" s="16" t="s">
        <v>318</v>
      </c>
      <c r="D252" s="25" t="s">
        <v>340</v>
      </c>
      <c r="E252" s="19" t="s">
        <v>20</v>
      </c>
      <c r="F252" s="20" t="s">
        <v>21</v>
      </c>
      <c r="G252" s="21">
        <v>23</v>
      </c>
      <c r="H252" s="43">
        <f>Table2[[#This Row],[Ընդամենը գնման գին (հազ. ՀՀ դրամ)]]/Table2[[#This Row],[Առավելագույն քանակ]]</f>
        <v>120.04687951807217</v>
      </c>
      <c r="I252" s="21">
        <v>2761.07822891566</v>
      </c>
      <c r="J252" s="20"/>
    </row>
    <row r="253" spans="1:10" ht="67.150000000000006" customHeight="1" thickBot="1" x14ac:dyDescent="0.3">
      <c r="A253" s="24">
        <v>20250250</v>
      </c>
      <c r="B253" s="16" t="s">
        <v>166</v>
      </c>
      <c r="C253" s="16" t="s">
        <v>341</v>
      </c>
      <c r="D253" s="25" t="s">
        <v>342</v>
      </c>
      <c r="E253" s="19" t="s">
        <v>15</v>
      </c>
      <c r="F253" s="20" t="s">
        <v>21</v>
      </c>
      <c r="G253" s="21">
        <v>1</v>
      </c>
      <c r="H253" s="21">
        <f>Table2[[#This Row],[Ընդամենը գնման գին (հազ. ՀՀ դրամ)]]/Table2[[#This Row],[Առավելագույն քանակ]]</f>
        <v>20000</v>
      </c>
      <c r="I253" s="30">
        <v>20000</v>
      </c>
      <c r="J253" s="20" t="s">
        <v>22</v>
      </c>
    </row>
    <row r="254" spans="1:10" ht="67.150000000000006" customHeight="1" thickBot="1" x14ac:dyDescent="0.3">
      <c r="A254" s="15">
        <v>20250251</v>
      </c>
      <c r="B254" s="16" t="s">
        <v>166</v>
      </c>
      <c r="C254" s="16" t="s">
        <v>343</v>
      </c>
      <c r="D254" s="25" t="s">
        <v>344</v>
      </c>
      <c r="E254" s="19" t="s">
        <v>15</v>
      </c>
      <c r="F254" s="20" t="s">
        <v>21</v>
      </c>
      <c r="G254" s="21">
        <v>20</v>
      </c>
      <c r="H254" s="21">
        <f>Table2[[#This Row],[Ընդամենը գնման գին (հազ. ՀՀ դրամ)]]/Table2[[#This Row],[Առավելագույն քանակ]]</f>
        <v>280</v>
      </c>
      <c r="I254" s="21">
        <v>5600</v>
      </c>
      <c r="J254" s="20" t="s">
        <v>22</v>
      </c>
    </row>
    <row r="255" spans="1:10" ht="67.150000000000006" customHeight="1" thickBot="1" x14ac:dyDescent="0.3">
      <c r="A255" s="24">
        <v>20250252</v>
      </c>
      <c r="B255" s="16" t="s">
        <v>166</v>
      </c>
      <c r="C255" s="16" t="s">
        <v>345</v>
      </c>
      <c r="D255" s="25" t="s">
        <v>346</v>
      </c>
      <c r="E255" s="19" t="s">
        <v>154</v>
      </c>
      <c r="F255" s="20" t="s">
        <v>21</v>
      </c>
      <c r="G255" s="21">
        <v>1344</v>
      </c>
      <c r="H255" s="21">
        <f>Table2[[#This Row],[Ընդամենը գնման գին (հազ. ՀՀ դրամ)]]/Table2[[#This Row],[Առավելագույն քանակ]]</f>
        <v>83</v>
      </c>
      <c r="I255" s="21">
        <v>111552</v>
      </c>
      <c r="J255" s="20" t="s">
        <v>22</v>
      </c>
    </row>
    <row r="256" spans="1:10" ht="67.150000000000006" customHeight="1" thickBot="1" x14ac:dyDescent="0.3">
      <c r="A256" s="15">
        <v>20250253</v>
      </c>
      <c r="B256" s="16" t="s">
        <v>166</v>
      </c>
      <c r="C256" s="16" t="s">
        <v>345</v>
      </c>
      <c r="D256" s="25" t="s">
        <v>347</v>
      </c>
      <c r="E256" s="19" t="s">
        <v>154</v>
      </c>
      <c r="F256" s="20" t="s">
        <v>21</v>
      </c>
      <c r="G256" s="21">
        <v>25</v>
      </c>
      <c r="H256" s="21">
        <f>Table2[[#This Row],[Ընդամենը գնման գին (հազ. ՀՀ դրամ)]]/Table2[[#This Row],[Առավելագույն քանակ]]</f>
        <v>251</v>
      </c>
      <c r="I256" s="21">
        <v>6275</v>
      </c>
      <c r="J256" s="20" t="s">
        <v>22</v>
      </c>
    </row>
    <row r="257" spans="1:10" ht="67.150000000000006" customHeight="1" thickBot="1" x14ac:dyDescent="0.3">
      <c r="A257" s="24">
        <v>20250254</v>
      </c>
      <c r="B257" s="16" t="s">
        <v>199</v>
      </c>
      <c r="C257" s="16" t="s">
        <v>348</v>
      </c>
      <c r="D257" s="25"/>
      <c r="E257" s="19" t="s">
        <v>15</v>
      </c>
      <c r="F257" s="20" t="s">
        <v>21</v>
      </c>
      <c r="G257" s="21">
        <v>2</v>
      </c>
      <c r="H257" s="21">
        <f>Table2[[#This Row],[Ընդամենը գնման գին (հազ. ՀՀ դրամ)]]/Table2[[#This Row],[Առավելագույն քանակ]]</f>
        <v>12500</v>
      </c>
      <c r="I257" s="21">
        <v>25000</v>
      </c>
      <c r="J257" s="48" t="s">
        <v>22</v>
      </c>
    </row>
    <row r="258" spans="1:10" ht="67.150000000000006" customHeight="1" thickBot="1" x14ac:dyDescent="0.3">
      <c r="A258" s="15">
        <v>20250255</v>
      </c>
      <c r="B258" s="16" t="s">
        <v>294</v>
      </c>
      <c r="C258" s="16" t="s">
        <v>349</v>
      </c>
      <c r="D258" s="25"/>
      <c r="E258" s="19" t="s">
        <v>154</v>
      </c>
      <c r="F258" s="20" t="s">
        <v>162</v>
      </c>
      <c r="G258" s="21">
        <v>1</v>
      </c>
      <c r="H258" s="21">
        <f>Table2[[#This Row],[Ընդամենը գնման գին (հազ. ՀՀ դրամ)]]/Table2[[#This Row],[Առավելագույն քանակ]]</f>
        <v>468261.81000321696</v>
      </c>
      <c r="I258" s="21">
        <v>468261.81000321696</v>
      </c>
      <c r="J258" s="20" t="s">
        <v>17</v>
      </c>
    </row>
    <row r="259" spans="1:10" ht="67.150000000000006" customHeight="1" thickBot="1" x14ac:dyDescent="0.3">
      <c r="A259" s="24">
        <v>20250256</v>
      </c>
      <c r="B259" s="16" t="s">
        <v>199</v>
      </c>
      <c r="C259" s="16" t="s">
        <v>350</v>
      </c>
      <c r="D259" s="25"/>
      <c r="E259" s="19" t="s">
        <v>15</v>
      </c>
      <c r="F259" s="20" t="s">
        <v>21</v>
      </c>
      <c r="G259" s="21">
        <v>50</v>
      </c>
      <c r="H259" s="21">
        <f>Table2[[#This Row],[Ընդամենը գնման գին (հազ. ՀՀ դրամ)]]/Table2[[#This Row],[Առավելագույն քանակ]]</f>
        <v>230</v>
      </c>
      <c r="I259" s="30">
        <v>11500</v>
      </c>
      <c r="J259" s="20" t="s">
        <v>22</v>
      </c>
    </row>
    <row r="260" spans="1:10" ht="67.150000000000006" customHeight="1" thickBot="1" x14ac:dyDescent="0.3">
      <c r="A260" s="15">
        <v>20250257</v>
      </c>
      <c r="B260" s="26" t="s">
        <v>199</v>
      </c>
      <c r="C260" s="16" t="s">
        <v>351</v>
      </c>
      <c r="D260" s="25"/>
      <c r="E260" s="19" t="s">
        <v>15</v>
      </c>
      <c r="F260" s="20" t="s">
        <v>21</v>
      </c>
      <c r="G260" s="21">
        <v>1</v>
      </c>
      <c r="H260" s="21">
        <f>Table2[[#This Row],[Ընդամենը գնման գին (հազ. ՀՀ դրամ)]]/Table2[[#This Row],[Առավելագույն քանակ]]</f>
        <v>33000</v>
      </c>
      <c r="I260" s="30">
        <v>33000</v>
      </c>
      <c r="J260" s="20" t="s">
        <v>22</v>
      </c>
    </row>
    <row r="261" spans="1:10" ht="67.150000000000006" customHeight="1" thickBot="1" x14ac:dyDescent="0.3">
      <c r="A261" s="24">
        <v>20250258</v>
      </c>
      <c r="B261" s="26" t="s">
        <v>199</v>
      </c>
      <c r="C261" s="16" t="s">
        <v>352</v>
      </c>
      <c r="D261" s="25"/>
      <c r="E261" s="19" t="s">
        <v>15</v>
      </c>
      <c r="F261" s="20" t="s">
        <v>21</v>
      </c>
      <c r="G261" s="21">
        <v>500</v>
      </c>
      <c r="H261" s="21">
        <f>Table2[[#This Row],[Ընդամենը գնման գին (հազ. ՀՀ դրամ)]]/Table2[[#This Row],[Առավելագույն քանակ]]</f>
        <v>16</v>
      </c>
      <c r="I261" s="30">
        <v>8000</v>
      </c>
      <c r="J261" s="20" t="s">
        <v>22</v>
      </c>
    </row>
    <row r="262" spans="1:10" ht="67.150000000000006" customHeight="1" thickBot="1" x14ac:dyDescent="0.3">
      <c r="A262" s="15">
        <v>20250259</v>
      </c>
      <c r="B262" s="26" t="s">
        <v>199</v>
      </c>
      <c r="C262" s="16" t="s">
        <v>353</v>
      </c>
      <c r="D262" s="25" t="s">
        <v>354</v>
      </c>
      <c r="E262" s="19" t="s">
        <v>15</v>
      </c>
      <c r="F262" s="20" t="s">
        <v>21</v>
      </c>
      <c r="G262" s="21">
        <v>3</v>
      </c>
      <c r="H262" s="21">
        <f>Table2[[#This Row],[Ընդամենը գնման գին (հազ. ՀՀ դրամ)]]/Table2[[#This Row],[Առավելագույն քանակ]]</f>
        <v>14666</v>
      </c>
      <c r="I262" s="30">
        <v>43998</v>
      </c>
      <c r="J262" s="20" t="s">
        <v>17</v>
      </c>
    </row>
    <row r="263" spans="1:10" ht="67.150000000000006" customHeight="1" thickBot="1" x14ac:dyDescent="0.3">
      <c r="A263" s="24">
        <v>20250260</v>
      </c>
      <c r="B263" s="16" t="s">
        <v>355</v>
      </c>
      <c r="C263" s="16" t="s">
        <v>356</v>
      </c>
      <c r="D263" s="25"/>
      <c r="E263" s="19" t="s">
        <v>15</v>
      </c>
      <c r="F263" s="20" t="s">
        <v>162</v>
      </c>
      <c r="G263" s="21">
        <v>1</v>
      </c>
      <c r="H263" s="21">
        <f>Table2[[#This Row],[Ընդամենը գնման գին (հազ. ՀՀ դրամ)]]/Table2[[#This Row],[Առավելագույն քանակ]]</f>
        <v>0</v>
      </c>
      <c r="I263" s="21">
        <v>0</v>
      </c>
      <c r="J263" s="48" t="s">
        <v>22</v>
      </c>
    </row>
    <row r="264" spans="1:10" ht="67.150000000000006" customHeight="1" thickBot="1" x14ac:dyDescent="0.3">
      <c r="A264" s="15">
        <v>20250261</v>
      </c>
      <c r="B264" s="16" t="s">
        <v>355</v>
      </c>
      <c r="C264" s="16" t="s">
        <v>357</v>
      </c>
      <c r="D264" s="25"/>
      <c r="E264" s="19" t="s">
        <v>20</v>
      </c>
      <c r="F264" s="20" t="s">
        <v>162</v>
      </c>
      <c r="G264" s="21">
        <v>1</v>
      </c>
      <c r="H264" s="21">
        <f>Table2[[#This Row],[Ընդամենը գնման գին (հազ. ՀՀ դրամ)]]/Table2[[#This Row],[Առավելագույն քանակ]]</f>
        <v>206</v>
      </c>
      <c r="I264" s="21">
        <v>206</v>
      </c>
      <c r="J264" s="20"/>
    </row>
    <row r="265" spans="1:10" ht="67.150000000000006" customHeight="1" thickBot="1" x14ac:dyDescent="0.3">
      <c r="A265" s="24">
        <v>20250262</v>
      </c>
      <c r="B265" s="16" t="s">
        <v>355</v>
      </c>
      <c r="C265" s="26" t="s">
        <v>358</v>
      </c>
      <c r="D265" s="27"/>
      <c r="E265" s="28" t="s">
        <v>20</v>
      </c>
      <c r="F265" s="29" t="s">
        <v>162</v>
      </c>
      <c r="G265" s="30">
        <v>1</v>
      </c>
      <c r="H265" s="30">
        <f>Table2[[#This Row],[Ընդամենը գնման գին (հազ. ՀՀ դրամ)]]/Table2[[#This Row],[Առավելագույն քանակ]]</f>
        <v>4864</v>
      </c>
      <c r="I265" s="30">
        <v>4864</v>
      </c>
      <c r="J265" s="29"/>
    </row>
    <row r="266" spans="1:10" ht="67.150000000000006" customHeight="1" thickBot="1" x14ac:dyDescent="0.3">
      <c r="A266" s="15">
        <v>20250263</v>
      </c>
      <c r="B266" s="25"/>
      <c r="C266" s="25" t="s">
        <v>359</v>
      </c>
      <c r="D266" s="31"/>
      <c r="E266" s="32"/>
      <c r="F266" s="32"/>
      <c r="G266" s="33"/>
      <c r="H266" s="33"/>
      <c r="I266" s="33"/>
      <c r="J266" s="35"/>
    </row>
    <row r="267" spans="1:10" ht="67.150000000000006" customHeight="1" outlineLevel="1" thickBot="1" x14ac:dyDescent="0.3">
      <c r="A267" s="24">
        <v>20250264</v>
      </c>
      <c r="B267" s="16" t="s">
        <v>360</v>
      </c>
      <c r="C267" s="36" t="s">
        <v>361</v>
      </c>
      <c r="D267" s="37"/>
      <c r="E267" s="38" t="s">
        <v>20</v>
      </c>
      <c r="F267" s="39" t="s">
        <v>162</v>
      </c>
      <c r="G267" s="40">
        <v>1</v>
      </c>
      <c r="H267" s="40">
        <f>Table2[[#This Row],[Ընդամենը գնման գին (հազ. ՀՀ դրամ)]]/Table2[[#This Row],[Առավելագույն քանակ]]</f>
        <v>1000</v>
      </c>
      <c r="I267" s="40">
        <v>1000</v>
      </c>
      <c r="J267" s="39"/>
    </row>
    <row r="268" spans="1:10" ht="67.150000000000006" customHeight="1" outlineLevel="1" thickBot="1" x14ac:dyDescent="0.3">
      <c r="A268" s="15">
        <v>20250265</v>
      </c>
      <c r="B268" s="16" t="s">
        <v>360</v>
      </c>
      <c r="C268" s="16" t="s">
        <v>361</v>
      </c>
      <c r="D268" s="25" t="s">
        <v>362</v>
      </c>
      <c r="E268" s="19" t="s">
        <v>20</v>
      </c>
      <c r="F268" s="20" t="s">
        <v>162</v>
      </c>
      <c r="G268" s="21">
        <v>1</v>
      </c>
      <c r="H268" s="21">
        <f>Table2[[#This Row],[Ընդամենը գնման գին (հազ. ՀՀ դրամ)]]/Table2[[#This Row],[Առավելագույն քանակ]]</f>
        <v>1500</v>
      </c>
      <c r="I268" s="21">
        <v>1500</v>
      </c>
      <c r="J268" s="48"/>
    </row>
    <row r="269" spans="1:10" ht="67.150000000000006" customHeight="1" outlineLevel="1" thickBot="1" x14ac:dyDescent="0.3">
      <c r="A269" s="24">
        <v>20250266</v>
      </c>
      <c r="B269" s="16" t="s">
        <v>360</v>
      </c>
      <c r="C269" s="16" t="s">
        <v>361</v>
      </c>
      <c r="D269" s="16" t="s">
        <v>363</v>
      </c>
      <c r="E269" s="19" t="s">
        <v>20</v>
      </c>
      <c r="F269" s="20" t="s">
        <v>162</v>
      </c>
      <c r="G269" s="21">
        <v>1</v>
      </c>
      <c r="H269" s="21">
        <f>Table2[[#This Row],[Ընդամենը գնման գին (հազ. ՀՀ դրամ)]]/Table2[[#This Row],[Առավելագույն քանակ]]</f>
        <v>1200</v>
      </c>
      <c r="I269" s="21">
        <v>1200</v>
      </c>
      <c r="J269" s="20"/>
    </row>
    <row r="270" spans="1:10" ht="67.150000000000006" customHeight="1" outlineLevel="1" thickBot="1" x14ac:dyDescent="0.3">
      <c r="A270" s="15">
        <v>20250267</v>
      </c>
      <c r="B270" s="16" t="s">
        <v>317</v>
      </c>
      <c r="C270" s="16" t="s">
        <v>364</v>
      </c>
      <c r="D270" s="25"/>
      <c r="E270" s="19" t="s">
        <v>20</v>
      </c>
      <c r="F270" s="20" t="s">
        <v>162</v>
      </c>
      <c r="G270" s="21">
        <v>1</v>
      </c>
      <c r="H270" s="21">
        <f>Table2[[#This Row],[Ընդամենը գնման գին (հազ. ՀՀ դրամ)]]/Table2[[#This Row],[Առավելագույն քանակ]]</f>
        <v>5000</v>
      </c>
      <c r="I270" s="21">
        <v>5000</v>
      </c>
      <c r="J270" s="20"/>
    </row>
    <row r="271" spans="1:10" ht="67.150000000000006" customHeight="1" outlineLevel="1" thickBot="1" x14ac:dyDescent="0.3">
      <c r="A271" s="24">
        <v>20250268</v>
      </c>
      <c r="B271" s="16" t="s">
        <v>365</v>
      </c>
      <c r="C271" s="17" t="s">
        <v>366</v>
      </c>
      <c r="D271" s="17" t="s">
        <v>367</v>
      </c>
      <c r="E271" s="19" t="s">
        <v>20</v>
      </c>
      <c r="F271" s="20" t="s">
        <v>162</v>
      </c>
      <c r="G271" s="21">
        <v>1</v>
      </c>
      <c r="H271" s="21">
        <f>Table2[[#This Row],[Ընդամենը գնման գին (հազ. ՀՀ դրամ)]]/Table2[[#This Row],[Առավելագույն քանակ]]</f>
        <v>990</v>
      </c>
      <c r="I271" s="21">
        <v>990</v>
      </c>
      <c r="J271" s="20"/>
    </row>
    <row r="272" spans="1:10" ht="67.150000000000006" customHeight="1" outlineLevel="1" thickBot="1" x14ac:dyDescent="0.3">
      <c r="A272" s="15">
        <v>20250269</v>
      </c>
      <c r="B272" s="16" t="s">
        <v>368</v>
      </c>
      <c r="C272" s="17" t="s">
        <v>369</v>
      </c>
      <c r="D272" s="18" t="s">
        <v>370</v>
      </c>
      <c r="E272" s="19" t="s">
        <v>20</v>
      </c>
      <c r="F272" s="20" t="s">
        <v>162</v>
      </c>
      <c r="G272" s="21">
        <v>1</v>
      </c>
      <c r="H272" s="21">
        <f>Table2[[#This Row],[Ընդամենը գնման գին (հազ. ՀՀ դրամ)]]/Table2[[#This Row],[Առավելագույն քանակ]]</f>
        <v>500</v>
      </c>
      <c r="I272" s="21">
        <v>500</v>
      </c>
      <c r="J272" s="48"/>
    </row>
    <row r="273" spans="1:10" ht="67.150000000000006" customHeight="1" thickBot="1" x14ac:dyDescent="0.3">
      <c r="A273" s="24">
        <v>20250270</v>
      </c>
      <c r="B273" s="16" t="s">
        <v>371</v>
      </c>
      <c r="C273" s="17" t="s">
        <v>372</v>
      </c>
      <c r="D273" s="18"/>
      <c r="E273" s="19" t="s">
        <v>373</v>
      </c>
      <c r="F273" s="20" t="s">
        <v>162</v>
      </c>
      <c r="G273" s="21">
        <v>1</v>
      </c>
      <c r="H273" s="21">
        <f>Table2[[#This Row],[Ընդամենը գնման գին (հազ. ՀՀ դրամ)]]/Table2[[#This Row],[Առավելագույն քանակ]]</f>
        <v>180000</v>
      </c>
      <c r="I273" s="23">
        <v>180000</v>
      </c>
      <c r="J273" s="20"/>
    </row>
    <row r="274" spans="1:10" ht="67.150000000000006" customHeight="1" thickBot="1" x14ac:dyDescent="0.3">
      <c r="A274" s="15">
        <v>20250271</v>
      </c>
      <c r="B274" s="16" t="s">
        <v>374</v>
      </c>
      <c r="C274" s="17" t="s">
        <v>375</v>
      </c>
      <c r="D274" s="18"/>
      <c r="E274" s="19" t="s">
        <v>20</v>
      </c>
      <c r="F274" s="20" t="s">
        <v>162</v>
      </c>
      <c r="G274" s="21">
        <v>1</v>
      </c>
      <c r="H274" s="21">
        <f>Table2[[#This Row],[Ընդամենը գնման գին (հազ. ՀՀ դրամ)]]/Table2[[#This Row],[Առավելագույն քանակ]]</f>
        <v>6000</v>
      </c>
      <c r="I274" s="21">
        <v>6000</v>
      </c>
      <c r="J274" s="20" t="s">
        <v>17</v>
      </c>
    </row>
    <row r="275" spans="1:10" ht="67.150000000000006" customHeight="1" thickBot="1" x14ac:dyDescent="0.3">
      <c r="A275" s="24">
        <v>20250272</v>
      </c>
      <c r="B275" s="16" t="s">
        <v>376</v>
      </c>
      <c r="C275" s="17" t="s">
        <v>377</v>
      </c>
      <c r="D275" s="18"/>
      <c r="E275" s="19" t="s">
        <v>299</v>
      </c>
      <c r="F275" s="20" t="s">
        <v>162</v>
      </c>
      <c r="G275" s="21">
        <v>1</v>
      </c>
      <c r="H275" s="21">
        <f>Table2[[#This Row],[Ընդամենը գնման գին (հազ. ՀՀ դրամ)]]/Table2[[#This Row],[Առավելագույն քանակ]]</f>
        <v>294382</v>
      </c>
      <c r="I275" s="21">
        <v>294382</v>
      </c>
      <c r="J275" s="48" t="s">
        <v>22</v>
      </c>
    </row>
    <row r="276" spans="1:10" ht="67.150000000000006" customHeight="1" thickBot="1" x14ac:dyDescent="0.3">
      <c r="A276" s="15">
        <v>20250273</v>
      </c>
      <c r="B276" s="16" t="s">
        <v>378</v>
      </c>
      <c r="C276" s="16" t="s">
        <v>379</v>
      </c>
      <c r="D276" s="25"/>
      <c r="E276" s="19" t="s">
        <v>20</v>
      </c>
      <c r="F276" s="20" t="s">
        <v>162</v>
      </c>
      <c r="G276" s="21">
        <v>1</v>
      </c>
      <c r="H276" s="21">
        <f>Table2[[#This Row],[Ընդամենը գնման գին (հազ. ՀՀ դրամ)]]/Table2[[#This Row],[Առավելագույն քանակ]]</f>
        <v>5900</v>
      </c>
      <c r="I276" s="21">
        <v>5900</v>
      </c>
      <c r="J276" s="20" t="s">
        <v>17</v>
      </c>
    </row>
    <row r="277" spans="1:10" ht="67.150000000000006" customHeight="1" thickBot="1" x14ac:dyDescent="0.3">
      <c r="A277" s="24">
        <v>20250274</v>
      </c>
      <c r="B277" s="16" t="s">
        <v>378</v>
      </c>
      <c r="C277" s="16" t="s">
        <v>380</v>
      </c>
      <c r="D277" s="25"/>
      <c r="E277" s="19" t="s">
        <v>20</v>
      </c>
      <c r="F277" s="20" t="s">
        <v>162</v>
      </c>
      <c r="G277" s="21">
        <v>1</v>
      </c>
      <c r="H277" s="21">
        <f>Table2[[#This Row],[Ընդամենը գնման գին (հազ. ՀՀ դրամ)]]/Table2[[#This Row],[Առավելագույն քանակ]]</f>
        <v>30000</v>
      </c>
      <c r="I277" s="21">
        <v>30000</v>
      </c>
      <c r="J277" s="20" t="s">
        <v>22</v>
      </c>
    </row>
    <row r="278" spans="1:10" ht="67.150000000000006" customHeight="1" thickBot="1" x14ac:dyDescent="0.3">
      <c r="A278" s="15">
        <v>20250275</v>
      </c>
      <c r="B278" s="16" t="s">
        <v>381</v>
      </c>
      <c r="C278" s="16" t="s">
        <v>382</v>
      </c>
      <c r="D278" s="25"/>
      <c r="E278" s="19" t="s">
        <v>15</v>
      </c>
      <c r="F278" s="20" t="s">
        <v>162</v>
      </c>
      <c r="G278" s="21">
        <v>1</v>
      </c>
      <c r="H278" s="21">
        <f>Table2[[#This Row],[Ընդամենը գնման գին (հազ. ՀՀ դրամ)]]/Table2[[#This Row],[Առավելագույն քանակ]]</f>
        <v>1800</v>
      </c>
      <c r="I278" s="21">
        <v>1800</v>
      </c>
      <c r="J278" s="20" t="s">
        <v>17</v>
      </c>
    </row>
    <row r="279" spans="1:10" ht="67.150000000000006" customHeight="1" thickBot="1" x14ac:dyDescent="0.3">
      <c r="A279" s="24">
        <v>20250276</v>
      </c>
      <c r="B279" s="16" t="s">
        <v>381</v>
      </c>
      <c r="C279" s="16" t="s">
        <v>383</v>
      </c>
      <c r="D279" s="25"/>
      <c r="E279" s="19" t="s">
        <v>20</v>
      </c>
      <c r="F279" s="20" t="s">
        <v>162</v>
      </c>
      <c r="G279" s="21">
        <v>1</v>
      </c>
      <c r="H279" s="43">
        <f>Table2[[#This Row],[Ընդամենը գնման գին (հազ. ՀՀ դրամ)]]/Table2[[#This Row],[Առավելագույն քանակ]]</f>
        <v>398.64</v>
      </c>
      <c r="I279" s="43">
        <v>398.64</v>
      </c>
      <c r="J279" s="20"/>
    </row>
    <row r="280" spans="1:10" ht="67.150000000000006" customHeight="1" thickBot="1" x14ac:dyDescent="0.3">
      <c r="A280" s="15">
        <v>20250277</v>
      </c>
      <c r="B280" s="16" t="s">
        <v>381</v>
      </c>
      <c r="C280" s="16" t="s">
        <v>384</v>
      </c>
      <c r="D280" s="25"/>
      <c r="E280" s="19" t="s">
        <v>299</v>
      </c>
      <c r="F280" s="20" t="s">
        <v>162</v>
      </c>
      <c r="G280" s="21">
        <v>1</v>
      </c>
      <c r="H280" s="21">
        <f>Table2[[#This Row],[Ընդամենը գնման գին (հազ. ՀՀ դրամ)]]/Table2[[#This Row],[Առավելագույն քանակ]]</f>
        <v>11400</v>
      </c>
      <c r="I280" s="21">
        <v>11400</v>
      </c>
      <c r="J280" s="20" t="s">
        <v>22</v>
      </c>
    </row>
    <row r="281" spans="1:10" ht="67.150000000000006" customHeight="1" thickBot="1" x14ac:dyDescent="0.3">
      <c r="A281" s="24">
        <v>20250278</v>
      </c>
      <c r="B281" s="16" t="s">
        <v>381</v>
      </c>
      <c r="C281" s="16" t="s">
        <v>385</v>
      </c>
      <c r="D281" s="25"/>
      <c r="E281" s="19" t="s">
        <v>20</v>
      </c>
      <c r="F281" s="20" t="s">
        <v>162</v>
      </c>
      <c r="G281" s="21">
        <v>1</v>
      </c>
      <c r="H281" s="21">
        <f>Table2[[#This Row],[Ընդամենը գնման գին (հազ. ՀՀ դրամ)]]/Table2[[#This Row],[Առավելագույն քանակ]]</f>
        <v>6000</v>
      </c>
      <c r="I281" s="21">
        <v>6000</v>
      </c>
      <c r="J281" s="20"/>
    </row>
    <row r="282" spans="1:10" ht="67.150000000000006" customHeight="1" thickBot="1" x14ac:dyDescent="0.3">
      <c r="A282" s="15">
        <v>20250279</v>
      </c>
      <c r="B282" s="16" t="s">
        <v>166</v>
      </c>
      <c r="C282" s="16" t="s">
        <v>386</v>
      </c>
      <c r="D282" s="25"/>
      <c r="E282" s="19" t="s">
        <v>154</v>
      </c>
      <c r="F282" s="20" t="s">
        <v>21</v>
      </c>
      <c r="G282" s="21">
        <v>1</v>
      </c>
      <c r="H282" s="43">
        <f>Table2[[#This Row],[Ընդամենը գնման գին (հազ. ՀՀ դրամ)]]/Table2[[#This Row],[Առավելագույն քանակ]]</f>
        <v>230392.66313253</v>
      </c>
      <c r="I282" s="21">
        <v>230392.66313253</v>
      </c>
      <c r="J282" s="20" t="s">
        <v>22</v>
      </c>
    </row>
    <row r="283" spans="1:10" ht="67.150000000000006" customHeight="1" thickBot="1" x14ac:dyDescent="0.3">
      <c r="A283" s="24">
        <v>20250280</v>
      </c>
      <c r="B283" s="16" t="s">
        <v>166</v>
      </c>
      <c r="C283" s="16" t="s">
        <v>387</v>
      </c>
      <c r="D283" s="25"/>
      <c r="E283" s="19" t="s">
        <v>15</v>
      </c>
      <c r="F283" s="20" t="s">
        <v>21</v>
      </c>
      <c r="G283" s="21">
        <v>1</v>
      </c>
      <c r="H283" s="21">
        <f>Table2[[#This Row],[Ընդամենը գնման գին (հազ. ՀՀ դրամ)]]/Table2[[#This Row],[Առավելագույն քանակ]]</f>
        <v>17664</v>
      </c>
      <c r="I283" s="21">
        <v>17664</v>
      </c>
      <c r="J283" s="20" t="s">
        <v>22</v>
      </c>
    </row>
    <row r="284" spans="1:10" ht="67.150000000000006" customHeight="1" thickBot="1" x14ac:dyDescent="0.3">
      <c r="A284" s="15">
        <v>20250281</v>
      </c>
      <c r="B284" s="16" t="s">
        <v>166</v>
      </c>
      <c r="C284" s="16" t="s">
        <v>388</v>
      </c>
      <c r="D284" s="25"/>
      <c r="E284" s="19" t="s">
        <v>15</v>
      </c>
      <c r="F284" s="20" t="s">
        <v>162</v>
      </c>
      <c r="G284" s="21">
        <v>1</v>
      </c>
      <c r="H284" s="21">
        <f>Table2[[#This Row],[Ընդամենը գնման գին (հազ. ՀՀ դրամ)]]/Table2[[#This Row],[Առավելագույն քանակ]]</f>
        <v>19200</v>
      </c>
      <c r="I284" s="21">
        <v>19200</v>
      </c>
      <c r="J284" s="20" t="s">
        <v>22</v>
      </c>
    </row>
    <row r="285" spans="1:10" ht="67.150000000000006" customHeight="1" thickBot="1" x14ac:dyDescent="0.3">
      <c r="A285" s="24">
        <v>20250282</v>
      </c>
      <c r="B285" s="16" t="s">
        <v>166</v>
      </c>
      <c r="C285" s="16" t="s">
        <v>389</v>
      </c>
      <c r="D285" s="25"/>
      <c r="E285" s="19" t="s">
        <v>15</v>
      </c>
      <c r="F285" s="20" t="s">
        <v>162</v>
      </c>
      <c r="G285" s="21">
        <v>1</v>
      </c>
      <c r="H285" s="21">
        <f>Table2[[#This Row],[Ընդամենը գնման գին (հազ. ՀՀ դրամ)]]/Table2[[#This Row],[Առավելագույն քանակ]]</f>
        <v>48990</v>
      </c>
      <c r="I285" s="21">
        <v>48990</v>
      </c>
      <c r="J285" s="20" t="s">
        <v>22</v>
      </c>
    </row>
    <row r="286" spans="1:10" ht="67.150000000000006" customHeight="1" thickBot="1" x14ac:dyDescent="0.3">
      <c r="A286" s="15">
        <v>20250283</v>
      </c>
      <c r="B286" s="16" t="s">
        <v>166</v>
      </c>
      <c r="C286" s="16" t="s">
        <v>390</v>
      </c>
      <c r="D286" s="25"/>
      <c r="E286" s="19" t="s">
        <v>15</v>
      </c>
      <c r="F286" s="20" t="s">
        <v>162</v>
      </c>
      <c r="G286" s="21">
        <v>1</v>
      </c>
      <c r="H286" s="21">
        <f>Table2[[#This Row],[Ընդամենը գնման գին (հազ. ՀՀ դրամ)]]/Table2[[#This Row],[Առավելագույն քանակ]]</f>
        <v>15360</v>
      </c>
      <c r="I286" s="21">
        <v>15360</v>
      </c>
      <c r="J286" s="20" t="s">
        <v>22</v>
      </c>
    </row>
    <row r="287" spans="1:10" ht="67.150000000000006" customHeight="1" thickBot="1" x14ac:dyDescent="0.3">
      <c r="A287" s="24">
        <v>20250284</v>
      </c>
      <c r="B287" s="16" t="s">
        <v>166</v>
      </c>
      <c r="C287" s="16" t="s">
        <v>391</v>
      </c>
      <c r="D287" s="25"/>
      <c r="E287" s="19" t="s">
        <v>15</v>
      </c>
      <c r="F287" s="20" t="s">
        <v>162</v>
      </c>
      <c r="G287" s="21">
        <v>1</v>
      </c>
      <c r="H287" s="21">
        <f>Table2[[#This Row],[Ընդամենը գնման գին (հազ. ՀՀ դրամ)]]/Table2[[#This Row],[Առավելագույն քանակ]]</f>
        <v>50500</v>
      </c>
      <c r="I287" s="21">
        <v>50500</v>
      </c>
      <c r="J287" s="20" t="s">
        <v>17</v>
      </c>
    </row>
    <row r="288" spans="1:10" ht="67.150000000000006" customHeight="1" thickBot="1" x14ac:dyDescent="0.3">
      <c r="A288" s="15">
        <v>20250285</v>
      </c>
      <c r="B288" s="16" t="s">
        <v>166</v>
      </c>
      <c r="C288" s="16" t="s">
        <v>392</v>
      </c>
      <c r="D288" s="25"/>
      <c r="E288" s="19" t="s">
        <v>20</v>
      </c>
      <c r="F288" s="20" t="s">
        <v>162</v>
      </c>
      <c r="G288" s="21">
        <v>1</v>
      </c>
      <c r="H288" s="21">
        <f>Table2[[#This Row],[Ընդամենը գնման գին (հազ. ՀՀ դրամ)]]/Table2[[#This Row],[Առավելագույն քանակ]]</f>
        <v>25000</v>
      </c>
      <c r="I288" s="21">
        <v>25000</v>
      </c>
      <c r="J288" s="20"/>
    </row>
    <row r="289" spans="1:10" ht="67.150000000000006" customHeight="1" thickBot="1" x14ac:dyDescent="0.3">
      <c r="A289" s="24">
        <v>20250286</v>
      </c>
      <c r="B289" s="16" t="s">
        <v>166</v>
      </c>
      <c r="C289" s="16" t="s">
        <v>393</v>
      </c>
      <c r="D289" s="25"/>
      <c r="E289" s="19" t="s">
        <v>299</v>
      </c>
      <c r="F289" s="20" t="s">
        <v>162</v>
      </c>
      <c r="G289" s="21">
        <v>1</v>
      </c>
      <c r="H289" s="21">
        <f>Table2[[#This Row],[Ընդամենը գնման գին (հազ. ՀՀ դրամ)]]/Table2[[#This Row],[Առավելագույն քանակ]]</f>
        <v>10000</v>
      </c>
      <c r="I289" s="21">
        <v>10000</v>
      </c>
      <c r="J289" s="20" t="s">
        <v>22</v>
      </c>
    </row>
    <row r="290" spans="1:10" ht="67.150000000000006" customHeight="1" thickBot="1" x14ac:dyDescent="0.3">
      <c r="A290" s="15">
        <v>20250287</v>
      </c>
      <c r="B290" s="16" t="s">
        <v>166</v>
      </c>
      <c r="C290" s="16" t="s">
        <v>394</v>
      </c>
      <c r="D290" s="25"/>
      <c r="E290" s="19" t="s">
        <v>20</v>
      </c>
      <c r="F290" s="20" t="s">
        <v>162</v>
      </c>
      <c r="G290" s="21">
        <v>1</v>
      </c>
      <c r="H290" s="21">
        <f>Table2[[#This Row],[Ընդամենը գնման գին (հազ. ՀՀ դրամ)]]/Table2[[#This Row],[Առավելագույն քանակ]]</f>
        <v>1800</v>
      </c>
      <c r="I290" s="21">
        <v>1800</v>
      </c>
      <c r="J290" s="20"/>
    </row>
    <row r="291" spans="1:10" ht="67.150000000000006" customHeight="1" thickBot="1" x14ac:dyDescent="0.3">
      <c r="A291" s="24">
        <v>20250288</v>
      </c>
      <c r="B291" s="16" t="s">
        <v>166</v>
      </c>
      <c r="C291" s="16" t="s">
        <v>395</v>
      </c>
      <c r="D291" s="25"/>
      <c r="E291" s="19" t="s">
        <v>20</v>
      </c>
      <c r="F291" s="20" t="s">
        <v>162</v>
      </c>
      <c r="G291" s="21">
        <v>1</v>
      </c>
      <c r="H291" s="21">
        <f>Table2[[#This Row],[Ընդամենը գնման գին (հազ. ՀՀ դրամ)]]/Table2[[#This Row],[Առավելագույն քանակ]]</f>
        <v>6000</v>
      </c>
      <c r="I291" s="21">
        <v>6000</v>
      </c>
      <c r="J291" s="20"/>
    </row>
    <row r="292" spans="1:10" ht="67.150000000000006" customHeight="1" thickBot="1" x14ac:dyDescent="0.3">
      <c r="A292" s="15">
        <v>20250289</v>
      </c>
      <c r="B292" s="16" t="s">
        <v>166</v>
      </c>
      <c r="C292" s="16" t="s">
        <v>396</v>
      </c>
      <c r="D292" s="25"/>
      <c r="E292" s="19" t="s">
        <v>299</v>
      </c>
      <c r="F292" s="20" t="s">
        <v>162</v>
      </c>
      <c r="G292" s="21">
        <v>1</v>
      </c>
      <c r="H292" s="21">
        <f>Table2[[#This Row],[Ընդամենը գնման գին (հազ. ՀՀ դրամ)]]/Table2[[#This Row],[Առավելագույն քանակ]]</f>
        <v>20000</v>
      </c>
      <c r="I292" s="21">
        <v>20000</v>
      </c>
      <c r="J292" s="20" t="s">
        <v>22</v>
      </c>
    </row>
    <row r="293" spans="1:10" ht="67.150000000000006" customHeight="1" thickBot="1" x14ac:dyDescent="0.3">
      <c r="A293" s="24">
        <v>20250290</v>
      </c>
      <c r="B293" s="16" t="s">
        <v>166</v>
      </c>
      <c r="C293" s="16" t="s">
        <v>397</v>
      </c>
      <c r="D293" s="25"/>
      <c r="E293" s="19" t="s">
        <v>20</v>
      </c>
      <c r="F293" s="20" t="s">
        <v>162</v>
      </c>
      <c r="G293" s="21">
        <v>1</v>
      </c>
      <c r="H293" s="21">
        <f>Table2[[#This Row],[Ընդամենը գնման գին (հազ. ՀՀ դրամ)]]/Table2[[#This Row],[Առավելագույն քանակ]]</f>
        <v>5000</v>
      </c>
      <c r="I293" s="21">
        <v>5000</v>
      </c>
      <c r="J293" s="20"/>
    </row>
    <row r="294" spans="1:10" ht="67.150000000000006" customHeight="1" thickBot="1" x14ac:dyDescent="0.3">
      <c r="A294" s="15">
        <v>20250291</v>
      </c>
      <c r="B294" s="16" t="s">
        <v>166</v>
      </c>
      <c r="C294" s="16" t="s">
        <v>398</v>
      </c>
      <c r="D294" s="25"/>
      <c r="E294" s="19" t="s">
        <v>20</v>
      </c>
      <c r="F294" s="20" t="s">
        <v>162</v>
      </c>
      <c r="G294" s="21">
        <v>1</v>
      </c>
      <c r="H294" s="21">
        <f>Table2[[#This Row],[Ընդամենը գնման գին (հազ. ՀՀ դրամ)]]/Table2[[#This Row],[Առավելագույն քանակ]]</f>
        <v>1200</v>
      </c>
      <c r="I294" s="21">
        <v>1200</v>
      </c>
      <c r="J294" s="20"/>
    </row>
    <row r="295" spans="1:10" ht="67.150000000000006" customHeight="1" thickBot="1" x14ac:dyDescent="0.3">
      <c r="A295" s="24">
        <v>20250292</v>
      </c>
      <c r="B295" s="16" t="s">
        <v>166</v>
      </c>
      <c r="C295" s="16" t="s">
        <v>399</v>
      </c>
      <c r="D295" s="25"/>
      <c r="E295" s="19" t="s">
        <v>20</v>
      </c>
      <c r="F295" s="20" t="s">
        <v>162</v>
      </c>
      <c r="G295" s="21">
        <v>1</v>
      </c>
      <c r="H295" s="21">
        <f>Table2[[#This Row],[Ընդամենը գնման գին (հազ. ՀՀ դրամ)]]/Table2[[#This Row],[Առավելագույն քանակ]]</f>
        <v>6500</v>
      </c>
      <c r="I295" s="21">
        <v>6500</v>
      </c>
      <c r="J295" s="20"/>
    </row>
    <row r="296" spans="1:10" ht="67.150000000000006" customHeight="1" thickBot="1" x14ac:dyDescent="0.3">
      <c r="A296" s="15">
        <v>20250293</v>
      </c>
      <c r="B296" s="16" t="s">
        <v>166</v>
      </c>
      <c r="C296" s="16" t="s">
        <v>400</v>
      </c>
      <c r="D296" s="25"/>
      <c r="E296" s="19" t="s">
        <v>20</v>
      </c>
      <c r="F296" s="20" t="s">
        <v>162</v>
      </c>
      <c r="G296" s="21">
        <v>1</v>
      </c>
      <c r="H296" s="21">
        <f>Table2[[#This Row],[Ընդամենը գնման գին (հազ. ՀՀ դրամ)]]/Table2[[#This Row],[Առավելագույն քանակ]]</f>
        <v>3840</v>
      </c>
      <c r="I296" s="21">
        <v>3840</v>
      </c>
      <c r="J296" s="20"/>
    </row>
    <row r="297" spans="1:10" ht="67.150000000000006" customHeight="1" thickBot="1" x14ac:dyDescent="0.3">
      <c r="A297" s="24">
        <v>20250294</v>
      </c>
      <c r="B297" s="16" t="s">
        <v>166</v>
      </c>
      <c r="C297" s="16" t="s">
        <v>401</v>
      </c>
      <c r="D297" s="25"/>
      <c r="E297" s="19" t="s">
        <v>20</v>
      </c>
      <c r="F297" s="20" t="s">
        <v>162</v>
      </c>
      <c r="G297" s="21">
        <v>1</v>
      </c>
      <c r="H297" s="21">
        <f>Table2[[#This Row],[Ընդամենը գնման գին (հազ. ՀՀ դրամ)]]/Table2[[#This Row],[Առավելագույն քանակ]]</f>
        <v>1062.246795180723</v>
      </c>
      <c r="I297" s="21">
        <v>1062.246795180723</v>
      </c>
      <c r="J297" s="20"/>
    </row>
    <row r="298" spans="1:10" ht="67.150000000000006" customHeight="1" thickBot="1" x14ac:dyDescent="0.3">
      <c r="A298" s="15">
        <v>20250295</v>
      </c>
      <c r="B298" s="16" t="s">
        <v>166</v>
      </c>
      <c r="C298" s="16" t="s">
        <v>402</v>
      </c>
      <c r="D298" s="25"/>
      <c r="E298" s="19" t="s">
        <v>20</v>
      </c>
      <c r="F298" s="20" t="s">
        <v>162</v>
      </c>
      <c r="G298" s="21">
        <v>1</v>
      </c>
      <c r="H298" s="21">
        <f>Table2[[#This Row],[Ընդամենը գնման գին (հազ. ՀՀ դրամ)]]/Table2[[#This Row],[Առավելագույն քանակ]]</f>
        <v>4320</v>
      </c>
      <c r="I298" s="21">
        <v>4320</v>
      </c>
      <c r="J298" s="20"/>
    </row>
    <row r="299" spans="1:10" ht="67.150000000000006" customHeight="1" thickBot="1" x14ac:dyDescent="0.3">
      <c r="A299" s="24">
        <v>20250296</v>
      </c>
      <c r="B299" s="16" t="s">
        <v>166</v>
      </c>
      <c r="C299" s="16" t="s">
        <v>403</v>
      </c>
      <c r="D299" s="25"/>
      <c r="E299" s="19" t="s">
        <v>20</v>
      </c>
      <c r="F299" s="20" t="s">
        <v>162</v>
      </c>
      <c r="G299" s="21">
        <v>1</v>
      </c>
      <c r="H299" s="21">
        <f>Table2[[#This Row],[Ընդամենը գնման գին (հազ. ՀՀ դրամ)]]/Table2[[#This Row],[Առավելագույն քանակ]]</f>
        <v>3600</v>
      </c>
      <c r="I299" s="21">
        <v>3600</v>
      </c>
      <c r="J299" s="20"/>
    </row>
    <row r="300" spans="1:10" ht="67.150000000000006" customHeight="1" thickBot="1" x14ac:dyDescent="0.3">
      <c r="A300" s="15">
        <v>20250297</v>
      </c>
      <c r="B300" s="16" t="s">
        <v>166</v>
      </c>
      <c r="C300" s="16" t="s">
        <v>404</v>
      </c>
      <c r="D300" s="25"/>
      <c r="E300" s="19" t="s">
        <v>20</v>
      </c>
      <c r="F300" s="20" t="s">
        <v>162</v>
      </c>
      <c r="G300" s="21">
        <v>1</v>
      </c>
      <c r="H300" s="21">
        <f>Table2[[#This Row],[Ընդամենը գնման գին (հազ. ՀՀ դրամ)]]/Table2[[#This Row],[Առավելագույն քանակ]]</f>
        <v>2000</v>
      </c>
      <c r="I300" s="21">
        <v>2000</v>
      </c>
      <c r="J300" s="20"/>
    </row>
    <row r="301" spans="1:10" ht="67.150000000000006" customHeight="1" thickBot="1" x14ac:dyDescent="0.3">
      <c r="A301" s="24">
        <v>20250298</v>
      </c>
      <c r="B301" s="16" t="s">
        <v>166</v>
      </c>
      <c r="C301" s="16" t="s">
        <v>405</v>
      </c>
      <c r="D301" s="25"/>
      <c r="E301" s="19" t="s">
        <v>20</v>
      </c>
      <c r="F301" s="20" t="s">
        <v>162</v>
      </c>
      <c r="G301" s="21">
        <v>1</v>
      </c>
      <c r="H301" s="21">
        <f>Table2[[#This Row],[Ընդամենը գնման գին (հազ. ՀՀ դրամ)]]/Table2[[#This Row],[Առավելագույն քանակ]]</f>
        <v>480</v>
      </c>
      <c r="I301" s="21">
        <v>480</v>
      </c>
      <c r="J301" s="20"/>
    </row>
    <row r="302" spans="1:10" ht="67.150000000000006" customHeight="1" thickBot="1" x14ac:dyDescent="0.3">
      <c r="A302" s="15">
        <v>20250299</v>
      </c>
      <c r="B302" s="16" t="s">
        <v>166</v>
      </c>
      <c r="C302" s="16" t="s">
        <v>406</v>
      </c>
      <c r="D302" s="25"/>
      <c r="E302" s="19" t="s">
        <v>20</v>
      </c>
      <c r="F302" s="20" t="s">
        <v>162</v>
      </c>
      <c r="G302" s="21">
        <v>1</v>
      </c>
      <c r="H302" s="21">
        <f>Table2[[#This Row],[Ընդամենը գնման գին (հազ. ՀՀ դրամ)]]/Table2[[#This Row],[Առավելագույն քանակ]]</f>
        <v>38400</v>
      </c>
      <c r="I302" s="21">
        <v>38400</v>
      </c>
      <c r="J302" s="20"/>
    </row>
    <row r="303" spans="1:10" ht="67.150000000000006" customHeight="1" thickBot="1" x14ac:dyDescent="0.3">
      <c r="A303" s="24">
        <v>20250300</v>
      </c>
      <c r="B303" s="16" t="s">
        <v>166</v>
      </c>
      <c r="C303" s="16" t="s">
        <v>407</v>
      </c>
      <c r="D303" s="25"/>
      <c r="E303" s="19" t="s">
        <v>20</v>
      </c>
      <c r="F303" s="20" t="s">
        <v>162</v>
      </c>
      <c r="G303" s="21">
        <v>1</v>
      </c>
      <c r="H303" s="21">
        <f>Table2[[#This Row],[Ընդամենը գնման գին (հազ. ՀՀ դրամ)]]/Table2[[#This Row],[Առավելագույն քանակ]]</f>
        <v>2160</v>
      </c>
      <c r="I303" s="21">
        <v>2160</v>
      </c>
      <c r="J303" s="20"/>
    </row>
    <row r="304" spans="1:10" ht="67.150000000000006" customHeight="1" thickBot="1" x14ac:dyDescent="0.3">
      <c r="A304" s="15">
        <v>20250301</v>
      </c>
      <c r="B304" s="16" t="s">
        <v>166</v>
      </c>
      <c r="C304" s="16" t="s">
        <v>408</v>
      </c>
      <c r="D304" s="25"/>
      <c r="E304" s="19" t="s">
        <v>20</v>
      </c>
      <c r="F304" s="20" t="s">
        <v>162</v>
      </c>
      <c r="G304" s="21">
        <v>1</v>
      </c>
      <c r="H304" s="21">
        <f>Table2[[#This Row],[Ընդամենը գնման գին (հազ. ՀՀ դրամ)]]/Table2[[#This Row],[Առավելագույն քանակ]]</f>
        <v>2400</v>
      </c>
      <c r="I304" s="21">
        <v>2400</v>
      </c>
      <c r="J304" s="20"/>
    </row>
    <row r="305" spans="1:10" ht="67.150000000000006" customHeight="1" thickBot="1" x14ac:dyDescent="0.3">
      <c r="A305" s="24">
        <v>20250302</v>
      </c>
      <c r="B305" s="16" t="s">
        <v>166</v>
      </c>
      <c r="C305" s="16" t="s">
        <v>409</v>
      </c>
      <c r="D305" s="25"/>
      <c r="E305" s="19" t="s">
        <v>299</v>
      </c>
      <c r="F305" s="20" t="s">
        <v>162</v>
      </c>
      <c r="G305" s="21">
        <v>1</v>
      </c>
      <c r="H305" s="21">
        <f>Table2[[#This Row],[Ընդամենը գնման գին (հազ. ՀՀ դրամ)]]/Table2[[#This Row],[Առավելագույն քանակ]]</f>
        <v>8000</v>
      </c>
      <c r="I305" s="21">
        <v>8000</v>
      </c>
      <c r="J305" s="20" t="s">
        <v>22</v>
      </c>
    </row>
    <row r="306" spans="1:10" ht="67.150000000000006" customHeight="1" thickBot="1" x14ac:dyDescent="0.3">
      <c r="A306" s="15">
        <v>20250303</v>
      </c>
      <c r="B306" s="16" t="s">
        <v>166</v>
      </c>
      <c r="C306" s="16" t="s">
        <v>410</v>
      </c>
      <c r="D306" s="25"/>
      <c r="E306" s="19" t="s">
        <v>299</v>
      </c>
      <c r="F306" s="20" t="s">
        <v>162</v>
      </c>
      <c r="G306" s="21">
        <v>1</v>
      </c>
      <c r="H306" s="21">
        <f>Table2[[#This Row],[Ընդամենը գնման գին (հազ. ՀՀ դրամ)]]/Table2[[#This Row],[Առավելագույն քանակ]]</f>
        <v>36014.0638554217</v>
      </c>
      <c r="I306" s="21">
        <v>36014.0638554217</v>
      </c>
      <c r="J306" s="20" t="s">
        <v>22</v>
      </c>
    </row>
    <row r="307" spans="1:10" ht="67.150000000000006" customHeight="1" thickBot="1" x14ac:dyDescent="0.3">
      <c r="A307" s="24">
        <v>20250304</v>
      </c>
      <c r="B307" s="16" t="s">
        <v>166</v>
      </c>
      <c r="C307" s="16" t="s">
        <v>411</v>
      </c>
      <c r="D307" s="25"/>
      <c r="E307" s="19" t="s">
        <v>299</v>
      </c>
      <c r="F307" s="20" t="s">
        <v>162</v>
      </c>
      <c r="G307" s="21">
        <v>1</v>
      </c>
      <c r="H307" s="21">
        <f>Table2[[#This Row],[Ընդամենը գնման գին (հազ. ՀՀ դրամ)]]/Table2[[#This Row],[Առավելագույն քանակ]]</f>
        <v>10741</v>
      </c>
      <c r="I307" s="21">
        <v>10741</v>
      </c>
      <c r="J307" s="20" t="s">
        <v>17</v>
      </c>
    </row>
    <row r="308" spans="1:10" ht="67.150000000000006" customHeight="1" thickBot="1" x14ac:dyDescent="0.3">
      <c r="A308" s="15">
        <v>20250305</v>
      </c>
      <c r="B308" s="16" t="s">
        <v>166</v>
      </c>
      <c r="C308" s="16" t="s">
        <v>412</v>
      </c>
      <c r="D308" s="25"/>
      <c r="E308" s="19" t="s">
        <v>299</v>
      </c>
      <c r="F308" s="20" t="s">
        <v>162</v>
      </c>
      <c r="G308" s="21">
        <v>1</v>
      </c>
      <c r="H308" s="21">
        <f>Table2[[#This Row],[Ընդամենը գնման գին (հազ. ՀՀ դրամ)]]/Table2[[#This Row],[Առավելագույն քանակ]]</f>
        <v>34804.619616438358</v>
      </c>
      <c r="I308" s="21">
        <v>34804.619616438358</v>
      </c>
      <c r="J308" s="20" t="s">
        <v>22</v>
      </c>
    </row>
    <row r="309" spans="1:10" ht="67.150000000000006" customHeight="1" thickBot="1" x14ac:dyDescent="0.3">
      <c r="A309" s="24">
        <v>20250306</v>
      </c>
      <c r="B309" s="16" t="s">
        <v>166</v>
      </c>
      <c r="C309" s="16" t="s">
        <v>413</v>
      </c>
      <c r="D309" s="25"/>
      <c r="E309" s="29" t="s">
        <v>299</v>
      </c>
      <c r="F309" s="20" t="s">
        <v>162</v>
      </c>
      <c r="G309" s="21">
        <v>1</v>
      </c>
      <c r="H309" s="21">
        <f>Table2[[#This Row],[Ընդամենը գնման գին (հազ. ՀՀ դրամ)]]/Table2[[#This Row],[Առավելագույն քանակ]]</f>
        <v>14913.199999999999</v>
      </c>
      <c r="I309" s="21">
        <v>14913.199999999999</v>
      </c>
      <c r="J309" s="20" t="s">
        <v>22</v>
      </c>
    </row>
    <row r="310" spans="1:10" ht="67.150000000000006" customHeight="1" thickBot="1" x14ac:dyDescent="0.3">
      <c r="A310" s="15">
        <v>20250307</v>
      </c>
      <c r="B310" s="16" t="s">
        <v>166</v>
      </c>
      <c r="C310" s="16" t="s">
        <v>414</v>
      </c>
      <c r="D310" s="25"/>
      <c r="E310" s="29" t="s">
        <v>299</v>
      </c>
      <c r="F310" s="20" t="s">
        <v>162</v>
      </c>
      <c r="G310" s="21">
        <v>1</v>
      </c>
      <c r="H310" s="21">
        <f>Table2[[#This Row],[Ընդամենը գնման գին (հազ. ՀՀ դրամ)]]/Table2[[#This Row],[Առավելագույն քանակ]]</f>
        <v>8102.4</v>
      </c>
      <c r="I310" s="21">
        <v>8102.4</v>
      </c>
      <c r="J310" s="20" t="s">
        <v>17</v>
      </c>
    </row>
    <row r="311" spans="1:10" ht="67.150000000000006" customHeight="1" thickBot="1" x14ac:dyDescent="0.3">
      <c r="A311" s="24">
        <v>20250308</v>
      </c>
      <c r="B311" s="16" t="s">
        <v>166</v>
      </c>
      <c r="C311" s="16" t="s">
        <v>415</v>
      </c>
      <c r="D311" s="25"/>
      <c r="E311" s="19" t="s">
        <v>299</v>
      </c>
      <c r="F311" s="20" t="s">
        <v>162</v>
      </c>
      <c r="G311" s="21">
        <v>1</v>
      </c>
      <c r="H311" s="21">
        <f>Table2[[#This Row],[Ընդամենը գնման գին (հազ. ՀՀ դրամ)]]/Table2[[#This Row],[Առավելագույն քանակ]]</f>
        <v>19360</v>
      </c>
      <c r="I311" s="21">
        <v>19360</v>
      </c>
      <c r="J311" s="20" t="s">
        <v>22</v>
      </c>
    </row>
    <row r="312" spans="1:10" ht="67.150000000000006" customHeight="1" thickBot="1" x14ac:dyDescent="0.3">
      <c r="A312" s="15">
        <v>20250309</v>
      </c>
      <c r="B312" s="16" t="s">
        <v>166</v>
      </c>
      <c r="C312" s="16" t="s">
        <v>416</v>
      </c>
      <c r="D312" s="25"/>
      <c r="E312" s="19" t="s">
        <v>20</v>
      </c>
      <c r="F312" s="20" t="s">
        <v>162</v>
      </c>
      <c r="G312" s="21">
        <v>1</v>
      </c>
      <c r="H312" s="21">
        <f>Table2[[#This Row],[Ընդամենը գնման գին (հազ. ՀՀ դրամ)]]/Table2[[#This Row],[Առավելագույն քանակ]]</f>
        <v>15000</v>
      </c>
      <c r="I312" s="21">
        <v>15000</v>
      </c>
      <c r="J312" s="20"/>
    </row>
    <row r="313" spans="1:10" ht="67.150000000000006" customHeight="1" thickBot="1" x14ac:dyDescent="0.3">
      <c r="A313" s="24">
        <v>20250310</v>
      </c>
      <c r="B313" s="16" t="s">
        <v>166</v>
      </c>
      <c r="C313" s="16" t="s">
        <v>417</v>
      </c>
      <c r="D313" s="25"/>
      <c r="E313" s="19" t="s">
        <v>20</v>
      </c>
      <c r="F313" s="20" t="s">
        <v>162</v>
      </c>
      <c r="G313" s="21">
        <v>1</v>
      </c>
      <c r="H313" s="21">
        <f>Table2[[#This Row],[Ընդամենը գնման գին (հազ. ՀՀ դրամ)]]/Table2[[#This Row],[Առավելագույն քանակ]]</f>
        <v>6000</v>
      </c>
      <c r="I313" s="21">
        <v>6000</v>
      </c>
      <c r="J313" s="20"/>
    </row>
    <row r="314" spans="1:10" ht="67.150000000000006" customHeight="1" thickBot="1" x14ac:dyDescent="0.3">
      <c r="A314" s="15">
        <v>20250311</v>
      </c>
      <c r="B314" s="16" t="s">
        <v>166</v>
      </c>
      <c r="C314" s="16" t="s">
        <v>418</v>
      </c>
      <c r="D314" s="25"/>
      <c r="E314" s="19" t="s">
        <v>20</v>
      </c>
      <c r="F314" s="20" t="s">
        <v>162</v>
      </c>
      <c r="G314" s="21">
        <v>1</v>
      </c>
      <c r="H314" s="21">
        <f>Table2[[#This Row],[Ընդամենը գնման գին (հազ. ՀՀ դրամ)]]/Table2[[#This Row],[Առավելագույն քանակ]]</f>
        <v>15000</v>
      </c>
      <c r="I314" s="21">
        <v>15000</v>
      </c>
      <c r="J314" s="20"/>
    </row>
    <row r="315" spans="1:10" ht="67.150000000000006" customHeight="1" thickBot="1" x14ac:dyDescent="0.3">
      <c r="A315" s="24">
        <v>20250312</v>
      </c>
      <c r="B315" s="16" t="s">
        <v>166</v>
      </c>
      <c r="C315" s="16" t="s">
        <v>419</v>
      </c>
      <c r="D315" s="25"/>
      <c r="E315" s="19" t="s">
        <v>299</v>
      </c>
      <c r="F315" s="20" t="s">
        <v>162</v>
      </c>
      <c r="G315" s="21">
        <v>1</v>
      </c>
      <c r="H315" s="21">
        <f>Table2[[#This Row],[Ընդամենը գնման գին (հազ. ՀՀ դրամ)]]/Table2[[#This Row],[Առավելագույն քանակ]]</f>
        <v>49779.904000000002</v>
      </c>
      <c r="I315" s="21">
        <v>49779.904000000002</v>
      </c>
      <c r="J315" s="20" t="s">
        <v>17</v>
      </c>
    </row>
    <row r="316" spans="1:10" ht="67.150000000000006" customHeight="1" thickBot="1" x14ac:dyDescent="0.3">
      <c r="A316" s="15">
        <v>20250313</v>
      </c>
      <c r="B316" s="16" t="s">
        <v>166</v>
      </c>
      <c r="C316" s="16" t="s">
        <v>420</v>
      </c>
      <c r="D316" s="25"/>
      <c r="E316" s="19" t="s">
        <v>20</v>
      </c>
      <c r="F316" s="20" t="s">
        <v>162</v>
      </c>
      <c r="G316" s="21">
        <v>1</v>
      </c>
      <c r="H316" s="21">
        <f>Table2[[#This Row],[Ընդամենը գնման գին (հազ. ՀՀ դրամ)]]/Table2[[#This Row],[Առավելագույն քանակ]]</f>
        <v>4000</v>
      </c>
      <c r="I316" s="21">
        <v>4000</v>
      </c>
      <c r="J316" s="20"/>
    </row>
    <row r="317" spans="1:10" ht="67.150000000000006" customHeight="1" thickBot="1" x14ac:dyDescent="0.3">
      <c r="A317" s="24">
        <v>20250314</v>
      </c>
      <c r="B317" s="16" t="s">
        <v>166</v>
      </c>
      <c r="C317" s="16" t="s">
        <v>421</v>
      </c>
      <c r="D317" s="25"/>
      <c r="E317" s="19" t="s">
        <v>20</v>
      </c>
      <c r="F317" s="20" t="s">
        <v>162</v>
      </c>
      <c r="G317" s="21">
        <v>1</v>
      </c>
      <c r="H317" s="21">
        <f>Table2[[#This Row],[Ընդամենը գնման գին (հազ. ՀՀ դրամ)]]/Table2[[#This Row],[Առավելագույն քանակ]]</f>
        <v>4330.6891566265049</v>
      </c>
      <c r="I317" s="21">
        <v>4330.6891566265049</v>
      </c>
      <c r="J317" s="20" t="s">
        <v>17</v>
      </c>
    </row>
    <row r="318" spans="1:10" ht="67.150000000000006" customHeight="1" thickBot="1" x14ac:dyDescent="0.3">
      <c r="A318" s="15">
        <v>20250315</v>
      </c>
      <c r="B318" s="16" t="s">
        <v>422</v>
      </c>
      <c r="C318" s="16" t="s">
        <v>423</v>
      </c>
      <c r="D318" s="25"/>
      <c r="E318" s="19" t="s">
        <v>20</v>
      </c>
      <c r="F318" s="64" t="s">
        <v>162</v>
      </c>
      <c r="G318" s="23">
        <v>1</v>
      </c>
      <c r="H318" s="21">
        <f>Table2[[#This Row],[Ընդամենը գնման գին (հազ. ՀՀ դրամ)]]/Table2[[#This Row],[Առավելագույն քանակ]]</f>
        <v>4002</v>
      </c>
      <c r="I318" s="21">
        <v>4002</v>
      </c>
      <c r="J318" s="20"/>
    </row>
    <row r="319" spans="1:10" ht="67.150000000000006" customHeight="1" thickBot="1" x14ac:dyDescent="0.3">
      <c r="A319" s="24">
        <v>20250316</v>
      </c>
      <c r="B319" s="16" t="s">
        <v>424</v>
      </c>
      <c r="C319" s="16" t="s">
        <v>425</v>
      </c>
      <c r="D319" s="25"/>
      <c r="E319" s="19" t="s">
        <v>20</v>
      </c>
      <c r="F319" s="20" t="s">
        <v>162</v>
      </c>
      <c r="G319" s="21">
        <v>1</v>
      </c>
      <c r="H319" s="21">
        <f>Table2[[#This Row],[Ընդամենը գնման գին (հազ. ՀՀ դրամ)]]/Table2[[#This Row],[Առավելագույն քանակ]]</f>
        <v>800</v>
      </c>
      <c r="I319" s="21">
        <v>800</v>
      </c>
      <c r="J319" s="20"/>
    </row>
    <row r="320" spans="1:10" ht="67.150000000000006" customHeight="1" thickBot="1" x14ac:dyDescent="0.3">
      <c r="A320" s="15">
        <v>20250317</v>
      </c>
      <c r="B320" s="16" t="s">
        <v>317</v>
      </c>
      <c r="C320" s="16" t="s">
        <v>426</v>
      </c>
      <c r="D320" s="25"/>
      <c r="E320" s="19" t="s">
        <v>20</v>
      </c>
      <c r="F320" s="20" t="s">
        <v>162</v>
      </c>
      <c r="G320" s="21">
        <v>1</v>
      </c>
      <c r="H320" s="21">
        <f>Table2[[#This Row],[Ընդամենը գնման գին (հազ. ՀՀ դրամ)]]/Table2[[#This Row],[Առավելագույն քանակ]]</f>
        <v>3960</v>
      </c>
      <c r="I320" s="21">
        <v>3960</v>
      </c>
      <c r="J320" s="20"/>
    </row>
    <row r="321" spans="1:10" ht="67.150000000000006" customHeight="1" thickBot="1" x14ac:dyDescent="0.3">
      <c r="A321" s="24">
        <v>20250318</v>
      </c>
      <c r="B321" s="16" t="s">
        <v>317</v>
      </c>
      <c r="C321" s="16" t="s">
        <v>427</v>
      </c>
      <c r="D321" s="25"/>
      <c r="E321" s="19" t="s">
        <v>20</v>
      </c>
      <c r="F321" s="20" t="s">
        <v>162</v>
      </c>
      <c r="G321" s="21">
        <v>1</v>
      </c>
      <c r="H321" s="21">
        <f>Table2[[#This Row],[Ընդամենը գնման գին (հազ. ՀՀ դրամ)]]/Table2[[#This Row],[Առավելագույն քանակ]]</f>
        <v>900</v>
      </c>
      <c r="I321" s="21">
        <v>900</v>
      </c>
      <c r="J321" s="20"/>
    </row>
    <row r="322" spans="1:10" ht="67.150000000000006" customHeight="1" thickBot="1" x14ac:dyDescent="0.3">
      <c r="A322" s="15">
        <v>20250319</v>
      </c>
      <c r="B322" s="16" t="s">
        <v>317</v>
      </c>
      <c r="C322" s="16" t="s">
        <v>428</v>
      </c>
      <c r="D322" s="25"/>
      <c r="E322" s="19" t="s">
        <v>299</v>
      </c>
      <c r="F322" s="20" t="s">
        <v>162</v>
      </c>
      <c r="G322" s="21">
        <v>1</v>
      </c>
      <c r="H322" s="21">
        <f>Table2[[#This Row],[Ընդամենը գնման գին (հազ. ՀՀ դրամ)]]/Table2[[#This Row],[Առավելագույն քանակ]]</f>
        <v>72000</v>
      </c>
      <c r="I322" s="21">
        <v>72000</v>
      </c>
      <c r="J322" s="20" t="s">
        <v>22</v>
      </c>
    </row>
    <row r="323" spans="1:10" ht="67.150000000000006" customHeight="1" thickBot="1" x14ac:dyDescent="0.3">
      <c r="A323" s="24">
        <v>20250320</v>
      </c>
      <c r="B323" s="16" t="s">
        <v>317</v>
      </c>
      <c r="C323" s="16" t="s">
        <v>429</v>
      </c>
      <c r="D323" s="25"/>
      <c r="E323" s="19" t="s">
        <v>20</v>
      </c>
      <c r="F323" s="20" t="s">
        <v>162</v>
      </c>
      <c r="G323" s="21">
        <v>1</v>
      </c>
      <c r="H323" s="21">
        <f>Table2[[#This Row],[Ընդամենը գնման գին (հազ. ՀՀ դրամ)]]/Table2[[#This Row],[Առավելագույն քանակ]]</f>
        <v>700</v>
      </c>
      <c r="I323" s="21">
        <v>700</v>
      </c>
      <c r="J323" s="20"/>
    </row>
    <row r="324" spans="1:10" ht="67.150000000000006" customHeight="1" thickBot="1" x14ac:dyDescent="0.3">
      <c r="A324" s="15">
        <v>20250321</v>
      </c>
      <c r="B324" s="16" t="s">
        <v>317</v>
      </c>
      <c r="C324" s="16" t="s">
        <v>430</v>
      </c>
      <c r="D324" s="25"/>
      <c r="E324" s="19" t="s">
        <v>20</v>
      </c>
      <c r="F324" s="20" t="s">
        <v>162</v>
      </c>
      <c r="G324" s="21">
        <v>1</v>
      </c>
      <c r="H324" s="21">
        <f>Table2[[#This Row],[Ընդամենը գնման գին (հազ. ՀՀ դրամ)]]/Table2[[#This Row],[Առավելագույն քանակ]]</f>
        <v>1500</v>
      </c>
      <c r="I324" s="21">
        <v>1500</v>
      </c>
      <c r="J324" s="20"/>
    </row>
    <row r="325" spans="1:10" ht="67.150000000000006" customHeight="1" thickBot="1" x14ac:dyDescent="0.3">
      <c r="A325" s="24">
        <v>20250322</v>
      </c>
      <c r="B325" s="16" t="s">
        <v>317</v>
      </c>
      <c r="C325" s="16" t="s">
        <v>431</v>
      </c>
      <c r="D325" s="25"/>
      <c r="E325" s="19" t="s">
        <v>20</v>
      </c>
      <c r="F325" s="20" t="s">
        <v>162</v>
      </c>
      <c r="G325" s="21">
        <v>1</v>
      </c>
      <c r="H325" s="21">
        <f>Table2[[#This Row],[Ընդամենը գնման գին (հազ. ՀՀ դրամ)]]/Table2[[#This Row],[Առավելագույն քանակ]]</f>
        <v>2000</v>
      </c>
      <c r="I325" s="21">
        <v>2000</v>
      </c>
      <c r="J325" s="20"/>
    </row>
    <row r="326" spans="1:10" ht="67.150000000000006" customHeight="1" thickBot="1" x14ac:dyDescent="0.3">
      <c r="A326" s="15">
        <v>20250323</v>
      </c>
      <c r="B326" s="16" t="s">
        <v>317</v>
      </c>
      <c r="C326" s="16" t="s">
        <v>432</v>
      </c>
      <c r="D326" s="25"/>
      <c r="E326" s="19" t="s">
        <v>299</v>
      </c>
      <c r="F326" s="20" t="s">
        <v>162</v>
      </c>
      <c r="G326" s="21">
        <v>1</v>
      </c>
      <c r="H326" s="21">
        <f>Table2[[#This Row],[Ընդամենը գնման գին (հազ. ՀՀ դրամ)]]/Table2[[#This Row],[Առավելագույն քանակ]]</f>
        <v>24000</v>
      </c>
      <c r="I326" s="21">
        <v>24000</v>
      </c>
      <c r="J326" s="20" t="s">
        <v>22</v>
      </c>
    </row>
    <row r="327" spans="1:10" ht="67.150000000000006" customHeight="1" thickBot="1" x14ac:dyDescent="0.3">
      <c r="A327" s="24">
        <v>20250324</v>
      </c>
      <c r="B327" s="16" t="s">
        <v>317</v>
      </c>
      <c r="C327" s="16" t="s">
        <v>433</v>
      </c>
      <c r="D327" s="25"/>
      <c r="E327" s="19" t="s">
        <v>20</v>
      </c>
      <c r="F327" s="20" t="s">
        <v>162</v>
      </c>
      <c r="G327" s="21">
        <v>1</v>
      </c>
      <c r="H327" s="21">
        <f>Table2[[#This Row],[Ընդամենը գնման գին (հազ. ՀՀ դրամ)]]/Table2[[#This Row],[Առավելագույն քանակ]]</f>
        <v>6800.4</v>
      </c>
      <c r="I327" s="21">
        <v>6800.4</v>
      </c>
      <c r="J327" s="20"/>
    </row>
    <row r="328" spans="1:10" ht="67.150000000000006" customHeight="1" thickBot="1" x14ac:dyDescent="0.3">
      <c r="A328" s="15">
        <v>20250325</v>
      </c>
      <c r="B328" s="16" t="s">
        <v>317</v>
      </c>
      <c r="C328" s="16" t="s">
        <v>434</v>
      </c>
      <c r="D328" s="25"/>
      <c r="E328" s="19" t="s">
        <v>20</v>
      </c>
      <c r="F328" s="20" t="s">
        <v>162</v>
      </c>
      <c r="G328" s="21">
        <v>1</v>
      </c>
      <c r="H328" s="21">
        <f>Table2[[#This Row],[Ընդամենը գնման գին (հազ. ՀՀ դրամ)]]/Table2[[#This Row],[Առավելագույն քանակ]]</f>
        <v>1500</v>
      </c>
      <c r="I328" s="21">
        <v>1500</v>
      </c>
      <c r="J328" s="20"/>
    </row>
    <row r="329" spans="1:10" ht="67.150000000000006" customHeight="1" thickBot="1" x14ac:dyDescent="0.3">
      <c r="A329" s="24">
        <v>20250326</v>
      </c>
      <c r="B329" s="16" t="s">
        <v>317</v>
      </c>
      <c r="C329" s="16" t="s">
        <v>435</v>
      </c>
      <c r="D329" s="25"/>
      <c r="E329" s="19" t="s">
        <v>20</v>
      </c>
      <c r="F329" s="20" t="s">
        <v>162</v>
      </c>
      <c r="G329" s="21">
        <v>1</v>
      </c>
      <c r="H329" s="21">
        <f>Table2[[#This Row],[Ընդամենը գնման գին (հազ. ՀՀ դրամ)]]/Table2[[#This Row],[Առավելագույն քանակ]]</f>
        <v>750</v>
      </c>
      <c r="I329" s="21">
        <v>750</v>
      </c>
      <c r="J329" s="20"/>
    </row>
    <row r="330" spans="1:10" ht="67.150000000000006" customHeight="1" thickBot="1" x14ac:dyDescent="0.3">
      <c r="A330" s="15">
        <v>20250327</v>
      </c>
      <c r="B330" s="16" t="s">
        <v>317</v>
      </c>
      <c r="C330" s="16" t="s">
        <v>436</v>
      </c>
      <c r="D330" s="25"/>
      <c r="E330" s="19" t="s">
        <v>20</v>
      </c>
      <c r="F330" s="20" t="s">
        <v>162</v>
      </c>
      <c r="G330" s="21">
        <v>1</v>
      </c>
      <c r="H330" s="21">
        <f>Table2[[#This Row],[Ընդամենը գնման գին (հազ. ՀՀ դրամ)]]/Table2[[#This Row],[Առավելագույն քանակ]]</f>
        <v>500</v>
      </c>
      <c r="I330" s="21">
        <v>500</v>
      </c>
      <c r="J330" s="20"/>
    </row>
    <row r="331" spans="1:10" ht="67.150000000000006" customHeight="1" thickBot="1" x14ac:dyDescent="0.3">
      <c r="A331" s="24">
        <v>20250328</v>
      </c>
      <c r="B331" s="16" t="s">
        <v>317</v>
      </c>
      <c r="C331" s="16" t="s">
        <v>437</v>
      </c>
      <c r="D331" s="25" t="s">
        <v>438</v>
      </c>
      <c r="E331" s="19" t="s">
        <v>299</v>
      </c>
      <c r="F331" s="20" t="s">
        <v>162</v>
      </c>
      <c r="G331" s="21">
        <v>1</v>
      </c>
      <c r="H331" s="21">
        <f>Table2[[#This Row],[Ընդամենը գնման գին (հազ. ՀՀ դրամ)]]/Table2[[#This Row],[Առավելագույն քանակ]]</f>
        <v>21000</v>
      </c>
      <c r="I331" s="21">
        <v>21000</v>
      </c>
      <c r="J331" s="20" t="s">
        <v>22</v>
      </c>
    </row>
    <row r="332" spans="1:10" ht="67.150000000000006" customHeight="1" thickBot="1" x14ac:dyDescent="0.3">
      <c r="A332" s="15">
        <v>20250329</v>
      </c>
      <c r="B332" s="16" t="s">
        <v>317</v>
      </c>
      <c r="C332" s="16" t="s">
        <v>439</v>
      </c>
      <c r="D332" s="25"/>
      <c r="E332" s="19" t="s">
        <v>20</v>
      </c>
      <c r="F332" s="20" t="s">
        <v>162</v>
      </c>
      <c r="G332" s="21">
        <v>1</v>
      </c>
      <c r="H332" s="21">
        <f>Table2[[#This Row],[Ընդամենը գնման գին (հազ. ՀՀ դրամ)]]/Table2[[#This Row],[Առավելագույն քանակ]]</f>
        <v>5000</v>
      </c>
      <c r="I332" s="21">
        <v>5000</v>
      </c>
      <c r="J332" s="20"/>
    </row>
    <row r="333" spans="1:10" ht="67.150000000000006" customHeight="1" thickBot="1" x14ac:dyDescent="0.3">
      <c r="A333" s="24">
        <v>20250330</v>
      </c>
      <c r="B333" s="16" t="s">
        <v>317</v>
      </c>
      <c r="C333" s="16" t="s">
        <v>440</v>
      </c>
      <c r="D333" s="25"/>
      <c r="E333" s="19" t="s">
        <v>20</v>
      </c>
      <c r="F333" s="20" t="s">
        <v>162</v>
      </c>
      <c r="G333" s="21">
        <v>1</v>
      </c>
      <c r="H333" s="21">
        <f>Table2[[#This Row],[Ընդամենը գնման գին (հազ. ՀՀ դրամ)]]/Table2[[#This Row],[Առավելագույն քանակ]]</f>
        <v>3000</v>
      </c>
      <c r="I333" s="21">
        <v>3000</v>
      </c>
      <c r="J333" s="20"/>
    </row>
    <row r="334" spans="1:10" ht="67.150000000000006" customHeight="1" thickBot="1" x14ac:dyDescent="0.3">
      <c r="A334" s="15">
        <v>20250331</v>
      </c>
      <c r="B334" s="16" t="s">
        <v>317</v>
      </c>
      <c r="C334" s="16" t="s">
        <v>441</v>
      </c>
      <c r="D334" s="25"/>
      <c r="E334" s="19" t="s">
        <v>20</v>
      </c>
      <c r="F334" s="20" t="s">
        <v>162</v>
      </c>
      <c r="G334" s="21">
        <v>1</v>
      </c>
      <c r="H334" s="21">
        <f>Table2[[#This Row],[Ընդամենը գնման գին (հազ. ՀՀ դրամ)]]/Table2[[#This Row],[Առավելագույն քանակ]]</f>
        <v>4800</v>
      </c>
      <c r="I334" s="21">
        <v>4800</v>
      </c>
      <c r="J334" s="20"/>
    </row>
    <row r="335" spans="1:10" ht="67.150000000000006" customHeight="1" thickBot="1" x14ac:dyDescent="0.3">
      <c r="A335" s="24">
        <v>20250332</v>
      </c>
      <c r="B335" s="16" t="s">
        <v>317</v>
      </c>
      <c r="C335" s="16" t="s">
        <v>442</v>
      </c>
      <c r="D335" s="25"/>
      <c r="E335" s="19" t="s">
        <v>299</v>
      </c>
      <c r="F335" s="20" t="s">
        <v>162</v>
      </c>
      <c r="G335" s="21">
        <v>1</v>
      </c>
      <c r="H335" s="21">
        <f>Table2[[#This Row],[Ընդամենը գնման գին (հազ. ՀՀ դրամ)]]/Table2[[#This Row],[Առավելագույն քանակ]]</f>
        <v>24000</v>
      </c>
      <c r="I335" s="21">
        <v>24000</v>
      </c>
      <c r="J335" s="20" t="s">
        <v>17</v>
      </c>
    </row>
    <row r="336" spans="1:10" ht="67.150000000000006" customHeight="1" thickBot="1" x14ac:dyDescent="0.3">
      <c r="A336" s="15">
        <v>20250333</v>
      </c>
      <c r="B336" s="16" t="s">
        <v>166</v>
      </c>
      <c r="C336" s="16" t="s">
        <v>443</v>
      </c>
      <c r="D336" s="25"/>
      <c r="E336" s="19" t="s">
        <v>299</v>
      </c>
      <c r="F336" s="20" t="s">
        <v>162</v>
      </c>
      <c r="G336" s="21">
        <v>1</v>
      </c>
      <c r="H336" s="21">
        <f>Table2[[#This Row],[Ընդամենը գնման գին (հազ. ՀՀ դրամ)]]/Table2[[#This Row],[Առավելագույն քանակ]]</f>
        <v>24858.196990027402</v>
      </c>
      <c r="I336" s="21">
        <v>24858.196990027402</v>
      </c>
      <c r="J336" s="20" t="s">
        <v>22</v>
      </c>
    </row>
    <row r="337" spans="1:10" ht="67.150000000000006" customHeight="1" thickBot="1" x14ac:dyDescent="0.3">
      <c r="A337" s="24">
        <v>20250334</v>
      </c>
      <c r="B337" s="16" t="s">
        <v>166</v>
      </c>
      <c r="C337" s="26" t="s">
        <v>444</v>
      </c>
      <c r="D337" s="27"/>
      <c r="E337" s="28" t="s">
        <v>20</v>
      </c>
      <c r="F337" s="29" t="s">
        <v>162</v>
      </c>
      <c r="G337" s="30">
        <v>1</v>
      </c>
      <c r="H337" s="30">
        <f>Table2[[#This Row],[Ընդամենը գնման գին (հազ. ՀՀ դրամ)]]/Table2[[#This Row],[Առավելագույն քանակ]]</f>
        <v>5400</v>
      </c>
      <c r="I337" s="30">
        <v>5400</v>
      </c>
      <c r="J337" s="29"/>
    </row>
    <row r="338" spans="1:10" ht="67.150000000000006" customHeight="1" thickBot="1" x14ac:dyDescent="0.3">
      <c r="A338" s="15">
        <v>20250335</v>
      </c>
      <c r="B338" s="25" t="s">
        <v>166</v>
      </c>
      <c r="C338" s="25" t="s">
        <v>302</v>
      </c>
      <c r="D338" s="31"/>
      <c r="E338" s="32"/>
      <c r="F338" s="32"/>
      <c r="G338" s="33"/>
      <c r="H338" s="33"/>
      <c r="I338" s="33"/>
      <c r="J338" s="35"/>
    </row>
    <row r="339" spans="1:10" ht="67.150000000000006" customHeight="1" outlineLevel="1" thickBot="1" x14ac:dyDescent="0.3">
      <c r="A339" s="24">
        <v>20250336</v>
      </c>
      <c r="B339" s="16" t="s">
        <v>166</v>
      </c>
      <c r="C339" s="36" t="s">
        <v>302</v>
      </c>
      <c r="D339" s="36" t="s">
        <v>445</v>
      </c>
      <c r="E339" s="38" t="s">
        <v>299</v>
      </c>
      <c r="F339" s="39" t="s">
        <v>21</v>
      </c>
      <c r="G339" s="40">
        <v>1</v>
      </c>
      <c r="H339" s="45">
        <f>Table2[[#This Row],[Ընդամենը գնման գին (հազ. ՀՀ դրամ)]]/Table2[[#This Row],[Առավելագույն քանակ]]</f>
        <v>1934.4</v>
      </c>
      <c r="I339" s="40">
        <v>1934.4</v>
      </c>
      <c r="J339" s="39" t="s">
        <v>17</v>
      </c>
    </row>
    <row r="340" spans="1:10" ht="67.150000000000006" customHeight="1" outlineLevel="1" thickBot="1" x14ac:dyDescent="0.3">
      <c r="A340" s="15">
        <v>20250337</v>
      </c>
      <c r="B340" s="16" t="s">
        <v>166</v>
      </c>
      <c r="C340" s="16" t="s">
        <v>302</v>
      </c>
      <c r="D340" s="16" t="s">
        <v>446</v>
      </c>
      <c r="E340" s="19" t="s">
        <v>299</v>
      </c>
      <c r="F340" s="20" t="s">
        <v>21</v>
      </c>
      <c r="G340" s="21">
        <v>1</v>
      </c>
      <c r="H340" s="21">
        <f>Table2[[#This Row],[Ընդամենը գնման գին (հազ. ՀՀ դրամ)]]/Table2[[#This Row],[Առավելագույն քանակ]]</f>
        <v>7274</v>
      </c>
      <c r="I340" s="21">
        <v>7274</v>
      </c>
      <c r="J340" s="20" t="s">
        <v>17</v>
      </c>
    </row>
    <row r="341" spans="1:10" ht="67.150000000000006" customHeight="1" outlineLevel="1" thickBot="1" x14ac:dyDescent="0.3">
      <c r="A341" s="24">
        <v>20250338</v>
      </c>
      <c r="B341" s="16" t="s">
        <v>166</v>
      </c>
      <c r="C341" s="16" t="s">
        <v>302</v>
      </c>
      <c r="D341" s="16" t="s">
        <v>447</v>
      </c>
      <c r="E341" s="19" t="s">
        <v>299</v>
      </c>
      <c r="F341" s="20" t="s">
        <v>21</v>
      </c>
      <c r="G341" s="21">
        <v>1</v>
      </c>
      <c r="H341" s="21">
        <f>Table2[[#This Row],[Ընդամենը գնման գին (հազ. ՀՀ դրամ)]]/Table2[[#This Row],[Առավելագույն քանակ]]</f>
        <v>4928</v>
      </c>
      <c r="I341" s="21">
        <v>4928</v>
      </c>
      <c r="J341" s="20" t="s">
        <v>17</v>
      </c>
    </row>
    <row r="342" spans="1:10" ht="67.150000000000006" customHeight="1" outlineLevel="1" thickBot="1" x14ac:dyDescent="0.3">
      <c r="A342" s="15">
        <v>20250339</v>
      </c>
      <c r="B342" s="16" t="s">
        <v>166</v>
      </c>
      <c r="C342" s="16" t="s">
        <v>302</v>
      </c>
      <c r="D342" s="16" t="s">
        <v>448</v>
      </c>
      <c r="E342" s="19" t="s">
        <v>299</v>
      </c>
      <c r="F342" s="20" t="s">
        <v>21</v>
      </c>
      <c r="G342" s="21">
        <v>1</v>
      </c>
      <c r="H342" s="21">
        <f>Table2[[#This Row],[Ընդամենը գնման գին (հազ. ՀՀ դրամ)]]/Table2[[#This Row],[Առավելագույն քանակ]]</f>
        <v>3271</v>
      </c>
      <c r="I342" s="21">
        <v>3271</v>
      </c>
      <c r="J342" s="20" t="s">
        <v>17</v>
      </c>
    </row>
    <row r="343" spans="1:10" ht="67.150000000000006" customHeight="1" outlineLevel="1" thickBot="1" x14ac:dyDescent="0.3">
      <c r="A343" s="24">
        <v>20250340</v>
      </c>
      <c r="B343" s="16" t="s">
        <v>166</v>
      </c>
      <c r="C343" s="16" t="s">
        <v>302</v>
      </c>
      <c r="D343" s="16" t="s">
        <v>449</v>
      </c>
      <c r="E343" s="19" t="s">
        <v>299</v>
      </c>
      <c r="F343" s="20" t="s">
        <v>21</v>
      </c>
      <c r="G343" s="21">
        <v>1</v>
      </c>
      <c r="H343" s="42">
        <f>Table2[[#This Row],[Ընդամենը գնման գին (հազ. ՀՀ դրամ)]]/Table2[[#This Row],[Առավելագույն քանակ]]</f>
        <v>2877.6</v>
      </c>
      <c r="I343" s="21">
        <v>2877.6</v>
      </c>
      <c r="J343" s="20" t="s">
        <v>17</v>
      </c>
    </row>
    <row r="344" spans="1:10" ht="67.150000000000006" customHeight="1" outlineLevel="1" thickBot="1" x14ac:dyDescent="0.3">
      <c r="A344" s="15">
        <v>20250341</v>
      </c>
      <c r="B344" s="16" t="s">
        <v>166</v>
      </c>
      <c r="C344" s="16" t="s">
        <v>302</v>
      </c>
      <c r="D344" s="16" t="s">
        <v>450</v>
      </c>
      <c r="E344" s="19" t="s">
        <v>299</v>
      </c>
      <c r="F344" s="20" t="s">
        <v>21</v>
      </c>
      <c r="G344" s="21">
        <v>2</v>
      </c>
      <c r="H344" s="42">
        <f>Table2[[#This Row],[Ընդամենը գնման գին (հազ. ՀՀ դրամ)]]/Table2[[#This Row],[Առավելագույն քանակ]]</f>
        <v>2830.8</v>
      </c>
      <c r="I344" s="21">
        <v>5661.6</v>
      </c>
      <c r="J344" s="20" t="s">
        <v>22</v>
      </c>
    </row>
    <row r="345" spans="1:10" ht="67.150000000000006" customHeight="1" outlineLevel="1" thickBot="1" x14ac:dyDescent="0.3">
      <c r="A345" s="24">
        <v>20250342</v>
      </c>
      <c r="B345" s="16" t="s">
        <v>166</v>
      </c>
      <c r="C345" s="16" t="s">
        <v>302</v>
      </c>
      <c r="D345" s="25" t="s">
        <v>451</v>
      </c>
      <c r="E345" s="19" t="s">
        <v>299</v>
      </c>
      <c r="F345" s="20" t="s">
        <v>21</v>
      </c>
      <c r="G345" s="21">
        <v>1600</v>
      </c>
      <c r="H345" s="43">
        <f>Table2[[#This Row],[Ընդամենը գնման գին (հազ. ՀՀ դրամ)]]/Table2[[#This Row],[Առավելագույն քանակ]]</f>
        <v>11.14</v>
      </c>
      <c r="I345" s="21">
        <v>17824</v>
      </c>
      <c r="J345" s="20" t="s">
        <v>22</v>
      </c>
    </row>
    <row r="346" spans="1:10" ht="67.150000000000006" customHeight="1" outlineLevel="1" thickBot="1" x14ac:dyDescent="0.3">
      <c r="A346" s="15">
        <v>20250343</v>
      </c>
      <c r="B346" s="16" t="s">
        <v>166</v>
      </c>
      <c r="C346" s="16" t="s">
        <v>302</v>
      </c>
      <c r="D346" s="16" t="s">
        <v>452</v>
      </c>
      <c r="E346" s="19" t="s">
        <v>299</v>
      </c>
      <c r="F346" s="20" t="s">
        <v>21</v>
      </c>
      <c r="G346" s="21">
        <v>1</v>
      </c>
      <c r="H346" s="42">
        <f>Table2[[#This Row],[Ընդամենը գնման գին (հազ. ՀՀ դրամ)]]/Table2[[#This Row],[Առավելագույն քանակ]]</f>
        <v>2830.8</v>
      </c>
      <c r="I346" s="21">
        <v>2830.8</v>
      </c>
      <c r="J346" s="20" t="s">
        <v>22</v>
      </c>
    </row>
    <row r="347" spans="1:10" ht="67.150000000000006" customHeight="1" outlineLevel="1" thickBot="1" x14ac:dyDescent="0.3">
      <c r="A347" s="24">
        <v>20250344</v>
      </c>
      <c r="B347" s="16" t="s">
        <v>166</v>
      </c>
      <c r="C347" s="16" t="s">
        <v>302</v>
      </c>
      <c r="D347" s="16" t="s">
        <v>453</v>
      </c>
      <c r="E347" s="19" t="s">
        <v>299</v>
      </c>
      <c r="F347" s="20" t="s">
        <v>21</v>
      </c>
      <c r="G347" s="21">
        <v>2</v>
      </c>
      <c r="H347" s="21">
        <f>Table2[[#This Row],[Ընդամենը գնման գին (հազ. ՀՀ դրամ)]]/Table2[[#This Row],[Առավելագույն քանակ]]</f>
        <v>5686</v>
      </c>
      <c r="I347" s="21">
        <v>11372</v>
      </c>
      <c r="J347" s="20" t="s">
        <v>22</v>
      </c>
    </row>
    <row r="348" spans="1:10" ht="67.150000000000006" customHeight="1" outlineLevel="1" thickBot="1" x14ac:dyDescent="0.3">
      <c r="A348" s="15">
        <v>20250345</v>
      </c>
      <c r="B348" s="16" t="s">
        <v>166</v>
      </c>
      <c r="C348" s="16" t="s">
        <v>302</v>
      </c>
      <c r="D348" s="16" t="s">
        <v>454</v>
      </c>
      <c r="E348" s="19" t="s">
        <v>299</v>
      </c>
      <c r="F348" s="20" t="s">
        <v>21</v>
      </c>
      <c r="G348" s="21">
        <v>801</v>
      </c>
      <c r="H348" s="21">
        <f>Table2[[#This Row],[Ընդամենը գնման գին (հազ. ՀՀ դրամ)]]/Table2[[#This Row],[Առավելագույն քանակ]]</f>
        <v>4</v>
      </c>
      <c r="I348" s="21">
        <v>3204</v>
      </c>
      <c r="J348" s="20" t="s">
        <v>22</v>
      </c>
    </row>
    <row r="349" spans="1:10" ht="67.150000000000006" customHeight="1" outlineLevel="1" thickBot="1" x14ac:dyDescent="0.3">
      <c r="A349" s="24">
        <v>20250346</v>
      </c>
      <c r="B349" s="16" t="s">
        <v>166</v>
      </c>
      <c r="C349" s="16" t="s">
        <v>302</v>
      </c>
      <c r="D349" s="16" t="s">
        <v>455</v>
      </c>
      <c r="E349" s="19" t="s">
        <v>299</v>
      </c>
      <c r="F349" s="20" t="s">
        <v>21</v>
      </c>
      <c r="G349" s="21">
        <v>1550</v>
      </c>
      <c r="H349" s="21">
        <f>Table2[[#This Row],[Ընդամենը գնման գին (հազ. ՀՀ դրամ)]]/Table2[[#This Row],[Առավելագույն քանակ]]</f>
        <v>28</v>
      </c>
      <c r="I349" s="21">
        <v>43400</v>
      </c>
      <c r="J349" s="20" t="s">
        <v>22</v>
      </c>
    </row>
    <row r="350" spans="1:10" ht="67.150000000000006" customHeight="1" outlineLevel="1" thickBot="1" x14ac:dyDescent="0.3">
      <c r="A350" s="15">
        <v>20250347</v>
      </c>
      <c r="B350" s="16" t="s">
        <v>166</v>
      </c>
      <c r="C350" s="16" t="s">
        <v>302</v>
      </c>
      <c r="D350" s="16" t="s">
        <v>456</v>
      </c>
      <c r="E350" s="19" t="s">
        <v>299</v>
      </c>
      <c r="F350" s="20" t="s">
        <v>21</v>
      </c>
      <c r="G350" s="21">
        <v>1</v>
      </c>
      <c r="H350" s="21">
        <f>Table2[[#This Row],[Ընդամենը գնման գին (հազ. ՀՀ դրամ)]]/Table2[[#This Row],[Առավելագույն քանակ]]</f>
        <v>700</v>
      </c>
      <c r="I350" s="21">
        <v>700</v>
      </c>
      <c r="J350" s="20" t="s">
        <v>22</v>
      </c>
    </row>
    <row r="351" spans="1:10" ht="67.150000000000006" customHeight="1" outlineLevel="1" thickBot="1" x14ac:dyDescent="0.3">
      <c r="A351" s="24">
        <v>20250348</v>
      </c>
      <c r="B351" s="16" t="s">
        <v>166</v>
      </c>
      <c r="C351" s="16" t="s">
        <v>302</v>
      </c>
      <c r="D351" s="16" t="s">
        <v>457</v>
      </c>
      <c r="E351" s="19" t="s">
        <v>299</v>
      </c>
      <c r="F351" s="20" t="s">
        <v>21</v>
      </c>
      <c r="G351" s="21">
        <v>4</v>
      </c>
      <c r="H351" s="21">
        <f>Table2[[#This Row],[Ընդամենը գնման գին (հազ. ՀՀ դրամ)]]/Table2[[#This Row],[Առավելագույն քանակ]]</f>
        <v>10600</v>
      </c>
      <c r="I351" s="21">
        <v>42400</v>
      </c>
      <c r="J351" s="20" t="s">
        <v>22</v>
      </c>
    </row>
    <row r="352" spans="1:10" ht="67.150000000000006" customHeight="1" outlineLevel="1" thickBot="1" x14ac:dyDescent="0.3">
      <c r="A352" s="15">
        <v>20250349</v>
      </c>
      <c r="B352" s="16" t="s">
        <v>166</v>
      </c>
      <c r="C352" s="16" t="s">
        <v>302</v>
      </c>
      <c r="D352" s="25" t="s">
        <v>458</v>
      </c>
      <c r="E352" s="19" t="s">
        <v>299</v>
      </c>
      <c r="F352" s="20" t="s">
        <v>21</v>
      </c>
      <c r="G352" s="21">
        <v>1</v>
      </c>
      <c r="H352" s="21">
        <f>Table2[[#This Row],[Ընդամենը գնման գին (հազ. ՀՀ դրամ)]]/Table2[[#This Row],[Առավելագույն քանակ]]</f>
        <v>4054</v>
      </c>
      <c r="I352" s="21">
        <v>4054</v>
      </c>
      <c r="J352" s="20" t="s">
        <v>22</v>
      </c>
    </row>
    <row r="353" spans="1:10" ht="67.150000000000006" customHeight="1" outlineLevel="1" thickBot="1" x14ac:dyDescent="0.3">
      <c r="A353" s="24">
        <v>20250350</v>
      </c>
      <c r="B353" s="16" t="s">
        <v>166</v>
      </c>
      <c r="C353" s="16" t="s">
        <v>302</v>
      </c>
      <c r="D353" s="25" t="s">
        <v>459</v>
      </c>
      <c r="E353" s="19" t="s">
        <v>299</v>
      </c>
      <c r="F353" s="20" t="s">
        <v>21</v>
      </c>
      <c r="G353" s="21">
        <v>400</v>
      </c>
      <c r="H353" s="43">
        <f>Table2[[#This Row],[Ընդամենը գնման գին (հազ. ՀՀ դրամ)]]/Table2[[#This Row],[Առավելագույն քանակ]]</f>
        <v>6.99</v>
      </c>
      <c r="I353" s="21">
        <v>2796</v>
      </c>
      <c r="J353" s="20" t="s">
        <v>22</v>
      </c>
    </row>
    <row r="354" spans="1:10" ht="67.150000000000006" customHeight="1" outlineLevel="1" thickBot="1" x14ac:dyDescent="0.3">
      <c r="A354" s="15">
        <v>20250351</v>
      </c>
      <c r="B354" s="16" t="s">
        <v>166</v>
      </c>
      <c r="C354" s="16" t="s">
        <v>302</v>
      </c>
      <c r="D354" s="25" t="s">
        <v>460</v>
      </c>
      <c r="E354" s="19" t="s">
        <v>299</v>
      </c>
      <c r="F354" s="20" t="s">
        <v>21</v>
      </c>
      <c r="G354" s="21">
        <v>90</v>
      </c>
      <c r="H354" s="21">
        <f>Table2[[#This Row],[Ընդամենը գնման գին (հազ. ՀՀ դրամ)]]/Table2[[#This Row],[Առավելագույն քանակ]]</f>
        <v>291</v>
      </c>
      <c r="I354" s="21">
        <v>26190</v>
      </c>
      <c r="J354" s="20" t="s">
        <v>22</v>
      </c>
    </row>
    <row r="355" spans="1:10" ht="67.150000000000006" customHeight="1" outlineLevel="1" thickBot="1" x14ac:dyDescent="0.3">
      <c r="A355" s="24">
        <v>20250352</v>
      </c>
      <c r="B355" s="16" t="s">
        <v>166</v>
      </c>
      <c r="C355" s="16" t="s">
        <v>302</v>
      </c>
      <c r="D355" s="25" t="s">
        <v>461</v>
      </c>
      <c r="E355" s="19" t="s">
        <v>299</v>
      </c>
      <c r="F355" s="20" t="s">
        <v>21</v>
      </c>
      <c r="G355" s="21">
        <v>2</v>
      </c>
      <c r="H355" s="21">
        <f>Table2[[#This Row],[Ընդամենը գնման գին (հազ. ՀՀ դրամ)]]/Table2[[#This Row],[Առավելագույն քանակ]]</f>
        <v>3012</v>
      </c>
      <c r="I355" s="21">
        <v>6024</v>
      </c>
      <c r="J355" s="20" t="s">
        <v>22</v>
      </c>
    </row>
    <row r="356" spans="1:10" ht="67.150000000000006" customHeight="1" outlineLevel="1" thickBot="1" x14ac:dyDescent="0.3">
      <c r="A356" s="15">
        <v>20250353</v>
      </c>
      <c r="B356" s="16" t="s">
        <v>166</v>
      </c>
      <c r="C356" s="16" t="s">
        <v>302</v>
      </c>
      <c r="D356" s="25" t="s">
        <v>462</v>
      </c>
      <c r="E356" s="19" t="s">
        <v>299</v>
      </c>
      <c r="F356" s="20" t="s">
        <v>21</v>
      </c>
      <c r="G356" s="21">
        <v>1</v>
      </c>
      <c r="H356" s="42">
        <f>Table2[[#This Row],[Ընդամենը գնման գին (հազ. ՀՀ դրամ)]]/Table2[[#This Row],[Առավելագույն քանակ]]</f>
        <v>17702.400000000001</v>
      </c>
      <c r="I356" s="21">
        <v>17702.400000000001</v>
      </c>
      <c r="J356" s="20" t="s">
        <v>22</v>
      </c>
    </row>
    <row r="357" spans="1:10" ht="67.150000000000006" customHeight="1" outlineLevel="1" thickBot="1" x14ac:dyDescent="0.3">
      <c r="A357" s="24">
        <v>20250354</v>
      </c>
      <c r="B357" s="16" t="s">
        <v>166</v>
      </c>
      <c r="C357" s="16" t="s">
        <v>302</v>
      </c>
      <c r="D357" s="25" t="s">
        <v>463</v>
      </c>
      <c r="E357" s="19" t="s">
        <v>299</v>
      </c>
      <c r="F357" s="20" t="s">
        <v>21</v>
      </c>
      <c r="G357" s="21">
        <v>1</v>
      </c>
      <c r="H357" s="21">
        <f>Table2[[#This Row],[Ընդամենը գնման գին (հազ. ՀՀ դրամ)]]/Table2[[#This Row],[Առավելագույն քանակ]]</f>
        <v>11640</v>
      </c>
      <c r="I357" s="21">
        <v>11640</v>
      </c>
      <c r="J357" s="20" t="s">
        <v>22</v>
      </c>
    </row>
    <row r="358" spans="1:10" ht="67.150000000000006" customHeight="1" outlineLevel="1" thickBot="1" x14ac:dyDescent="0.3">
      <c r="A358" s="15">
        <v>20250355</v>
      </c>
      <c r="B358" s="16" t="s">
        <v>166</v>
      </c>
      <c r="C358" s="16" t="s">
        <v>302</v>
      </c>
      <c r="D358" s="25" t="s">
        <v>464</v>
      </c>
      <c r="E358" s="19" t="s">
        <v>299</v>
      </c>
      <c r="F358" s="20" t="s">
        <v>21</v>
      </c>
      <c r="G358" s="21">
        <v>1</v>
      </c>
      <c r="H358" s="21">
        <f>Table2[[#This Row],[Ընդամենը գնման գին (հազ. ՀՀ դրամ)]]/Table2[[#This Row],[Առավելագույն քանակ]]</f>
        <v>3205</v>
      </c>
      <c r="I358" s="21">
        <v>3205</v>
      </c>
      <c r="J358" s="20" t="s">
        <v>22</v>
      </c>
    </row>
    <row r="359" spans="1:10" ht="67.150000000000006" customHeight="1" thickBot="1" x14ac:dyDescent="0.3">
      <c r="A359" s="24">
        <v>20250356</v>
      </c>
      <c r="B359" s="16" t="s">
        <v>166</v>
      </c>
      <c r="C359" s="16" t="s">
        <v>465</v>
      </c>
      <c r="D359" s="25"/>
      <c r="E359" s="19" t="s">
        <v>20</v>
      </c>
      <c r="F359" s="20" t="s">
        <v>162</v>
      </c>
      <c r="G359" s="21">
        <v>1</v>
      </c>
      <c r="H359" s="21">
        <f>Table2[[#This Row],[Ընդամենը գնման գին (հազ. ՀՀ դրամ)]]/Table2[[#This Row],[Առավելագույն քանակ]]</f>
        <v>56299</v>
      </c>
      <c r="I359" s="21">
        <v>56299</v>
      </c>
      <c r="J359" s="20" t="s">
        <v>17</v>
      </c>
    </row>
    <row r="360" spans="1:10" ht="67.150000000000006" customHeight="1" thickBot="1" x14ac:dyDescent="0.3">
      <c r="A360" s="15">
        <v>20250357</v>
      </c>
      <c r="B360" s="16" t="s">
        <v>365</v>
      </c>
      <c r="C360" s="16" t="s">
        <v>466</v>
      </c>
      <c r="D360" s="25"/>
      <c r="E360" s="19" t="s">
        <v>299</v>
      </c>
      <c r="F360" s="20" t="s">
        <v>162</v>
      </c>
      <c r="G360" s="21">
        <v>1</v>
      </c>
      <c r="H360" s="21">
        <f>Table2[[#This Row],[Ընդամենը գնման գին (հազ. ՀՀ դրամ)]]/Table2[[#This Row],[Առավելագույն քանակ]]</f>
        <v>22107</v>
      </c>
      <c r="I360" s="21">
        <v>22107</v>
      </c>
      <c r="J360" s="20" t="s">
        <v>22</v>
      </c>
    </row>
    <row r="361" spans="1:10" ht="67.150000000000006" customHeight="1" thickBot="1" x14ac:dyDescent="0.3">
      <c r="A361" s="24">
        <v>20250358</v>
      </c>
      <c r="B361" s="16" t="s">
        <v>365</v>
      </c>
      <c r="C361" s="16" t="s">
        <v>467</v>
      </c>
      <c r="D361" s="25" t="s">
        <v>468</v>
      </c>
      <c r="E361" s="19" t="s">
        <v>20</v>
      </c>
      <c r="F361" s="20" t="s">
        <v>162</v>
      </c>
      <c r="G361" s="21">
        <v>1</v>
      </c>
      <c r="H361" s="21">
        <f>Table2[[#This Row],[Ընդամենը գնման գին (հազ. ՀՀ դրամ)]]/Table2[[#This Row],[Առավելագույն քանակ]]</f>
        <v>6250</v>
      </c>
      <c r="I361" s="21">
        <v>6250</v>
      </c>
      <c r="J361" s="20"/>
    </row>
    <row r="362" spans="1:10" ht="67.150000000000006" customHeight="1" thickBot="1" x14ac:dyDescent="0.3">
      <c r="A362" s="15">
        <v>20250359</v>
      </c>
      <c r="B362" s="16" t="s">
        <v>365</v>
      </c>
      <c r="C362" s="16" t="s">
        <v>469</v>
      </c>
      <c r="D362" s="25"/>
      <c r="E362" s="19" t="s">
        <v>20</v>
      </c>
      <c r="F362" s="20" t="s">
        <v>162</v>
      </c>
      <c r="G362" s="21">
        <v>1</v>
      </c>
      <c r="H362" s="21">
        <f>Table2[[#This Row],[Ընդամենը գնման գին (հազ. ՀՀ դրամ)]]/Table2[[#This Row],[Առավելագույն քանակ]]</f>
        <v>3000</v>
      </c>
      <c r="I362" s="21">
        <v>3000</v>
      </c>
      <c r="J362" s="20"/>
    </row>
    <row r="363" spans="1:10" ht="67.150000000000006" customHeight="1" thickBot="1" x14ac:dyDescent="0.3">
      <c r="A363" s="24">
        <v>20250360</v>
      </c>
      <c r="B363" s="16" t="s">
        <v>365</v>
      </c>
      <c r="C363" s="16" t="s">
        <v>470</v>
      </c>
      <c r="D363" s="25"/>
      <c r="E363" s="19" t="s">
        <v>20</v>
      </c>
      <c r="F363" s="20" t="s">
        <v>162</v>
      </c>
      <c r="G363" s="21">
        <v>1</v>
      </c>
      <c r="H363" s="21">
        <f>Table2[[#This Row],[Ընդամենը գնման գին (հազ. ՀՀ դրամ)]]/Table2[[#This Row],[Առավելագույն քանակ]]</f>
        <v>4000</v>
      </c>
      <c r="I363" s="21">
        <v>4000</v>
      </c>
      <c r="J363" s="20"/>
    </row>
    <row r="364" spans="1:10" ht="67.150000000000006" customHeight="1" thickBot="1" x14ac:dyDescent="0.3">
      <c r="A364" s="15">
        <v>20250361</v>
      </c>
      <c r="B364" s="16" t="s">
        <v>365</v>
      </c>
      <c r="C364" s="16" t="s">
        <v>471</v>
      </c>
      <c r="D364" s="25"/>
      <c r="E364" s="19" t="s">
        <v>20</v>
      </c>
      <c r="F364" s="20" t="s">
        <v>162</v>
      </c>
      <c r="G364" s="21">
        <v>1</v>
      </c>
      <c r="H364" s="21">
        <f>Table2[[#This Row],[Ընդամենը գնման գին (հազ. ՀՀ դրամ)]]/Table2[[#This Row],[Առավելագույն քանակ]]</f>
        <v>4000</v>
      </c>
      <c r="I364" s="21">
        <v>4000</v>
      </c>
      <c r="J364" s="20"/>
    </row>
    <row r="365" spans="1:10" ht="67.150000000000006" customHeight="1" thickBot="1" x14ac:dyDescent="0.3">
      <c r="A365" s="24">
        <v>20250362</v>
      </c>
      <c r="B365" s="16" t="s">
        <v>317</v>
      </c>
      <c r="C365" s="16" t="s">
        <v>472</v>
      </c>
      <c r="D365" s="25"/>
      <c r="E365" s="19" t="s">
        <v>20</v>
      </c>
      <c r="F365" s="20" t="s">
        <v>162</v>
      </c>
      <c r="G365" s="21">
        <v>1</v>
      </c>
      <c r="H365" s="21">
        <f>Table2[[#This Row],[Ընդամենը գնման գին (հազ. ՀՀ դրամ)]]/Table2[[#This Row],[Առավելագույն քանակ]]</f>
        <v>400</v>
      </c>
      <c r="I365" s="21">
        <v>400</v>
      </c>
      <c r="J365" s="20"/>
    </row>
    <row r="366" spans="1:10" ht="67.150000000000006" customHeight="1" thickBot="1" x14ac:dyDescent="0.3">
      <c r="A366" s="15">
        <v>20250363</v>
      </c>
      <c r="B366" s="16" t="s">
        <v>365</v>
      </c>
      <c r="C366" s="16" t="s">
        <v>473</v>
      </c>
      <c r="D366" s="25"/>
      <c r="E366" s="19" t="s">
        <v>20</v>
      </c>
      <c r="F366" s="20" t="s">
        <v>162</v>
      </c>
      <c r="G366" s="21">
        <v>1</v>
      </c>
      <c r="H366" s="21">
        <f>Table2[[#This Row],[Ընդամենը գնման գին (հազ. ՀՀ դրամ)]]/Table2[[#This Row],[Առավելագույն քանակ]]</f>
        <v>3000</v>
      </c>
      <c r="I366" s="21">
        <v>3000</v>
      </c>
      <c r="J366" s="20"/>
    </row>
    <row r="367" spans="1:10" ht="67.150000000000006" customHeight="1" thickBot="1" x14ac:dyDescent="0.3">
      <c r="A367" s="24">
        <v>20250364</v>
      </c>
      <c r="B367" s="16" t="s">
        <v>365</v>
      </c>
      <c r="C367" s="16" t="s">
        <v>474</v>
      </c>
      <c r="D367" s="25"/>
      <c r="E367" s="19" t="s">
        <v>299</v>
      </c>
      <c r="F367" s="20" t="s">
        <v>162</v>
      </c>
      <c r="G367" s="21">
        <v>1</v>
      </c>
      <c r="H367" s="21">
        <f>Table2[[#This Row],[Ընդամենը գնման գին (հազ. ՀՀ դրամ)]]/Table2[[#This Row],[Առավելագույն քանակ]]</f>
        <v>25000</v>
      </c>
      <c r="I367" s="21">
        <v>25000</v>
      </c>
      <c r="J367" s="20" t="s">
        <v>17</v>
      </c>
    </row>
    <row r="368" spans="1:10" ht="67.150000000000006" customHeight="1" thickBot="1" x14ac:dyDescent="0.3">
      <c r="A368" s="15">
        <v>20250365</v>
      </c>
      <c r="B368" s="16" t="s">
        <v>317</v>
      </c>
      <c r="C368" s="16" t="s">
        <v>475</v>
      </c>
      <c r="D368" s="25"/>
      <c r="E368" s="19" t="s">
        <v>20</v>
      </c>
      <c r="F368" s="20" t="s">
        <v>162</v>
      </c>
      <c r="G368" s="21">
        <v>1</v>
      </c>
      <c r="H368" s="21">
        <f>Table2[[#This Row],[Ընդամենը գնման գին (հազ. ՀՀ դրամ)]]/Table2[[#This Row],[Առավելագույն քանակ]]</f>
        <v>3500</v>
      </c>
      <c r="I368" s="21">
        <v>3500</v>
      </c>
      <c r="J368" s="20"/>
    </row>
    <row r="369" spans="1:10" ht="67.150000000000006" customHeight="1" thickBot="1" x14ac:dyDescent="0.3">
      <c r="A369" s="24">
        <v>20250366</v>
      </c>
      <c r="B369" s="16" t="s">
        <v>368</v>
      </c>
      <c r="C369" s="16" t="s">
        <v>476</v>
      </c>
      <c r="D369" s="25"/>
      <c r="E369" s="19" t="s">
        <v>15</v>
      </c>
      <c r="F369" s="20" t="s">
        <v>162</v>
      </c>
      <c r="G369" s="21">
        <v>1</v>
      </c>
      <c r="H369" s="21">
        <f>Table2[[#This Row],[Ընդամենը գնման գին (հազ. ՀՀ դրամ)]]/Table2[[#This Row],[Առավելագույն քանակ]]</f>
        <v>6000</v>
      </c>
      <c r="I369" s="21">
        <v>6000</v>
      </c>
      <c r="J369" s="20" t="s">
        <v>22</v>
      </c>
    </row>
    <row r="370" spans="1:10" ht="67.150000000000006" customHeight="1" thickBot="1" x14ac:dyDescent="0.3">
      <c r="A370" s="15">
        <v>20250367</v>
      </c>
      <c r="B370" s="16" t="s">
        <v>368</v>
      </c>
      <c r="C370" s="16" t="s">
        <v>477</v>
      </c>
      <c r="D370" s="25"/>
      <c r="E370" s="19" t="s">
        <v>15</v>
      </c>
      <c r="F370" s="20" t="s">
        <v>162</v>
      </c>
      <c r="G370" s="21">
        <v>1</v>
      </c>
      <c r="H370" s="21">
        <f>Table2[[#This Row],[Ընդամենը գնման գին (հազ. ՀՀ դրամ)]]/Table2[[#This Row],[Առավելագույն քանակ]]</f>
        <v>5040</v>
      </c>
      <c r="I370" s="21">
        <v>5040</v>
      </c>
      <c r="J370" s="20" t="s">
        <v>17</v>
      </c>
    </row>
    <row r="371" spans="1:10" ht="67.150000000000006" customHeight="1" thickBot="1" x14ac:dyDescent="0.3">
      <c r="A371" s="24">
        <v>20250368</v>
      </c>
      <c r="B371" s="16" t="s">
        <v>478</v>
      </c>
      <c r="C371" s="16" t="s">
        <v>479</v>
      </c>
      <c r="D371" s="25"/>
      <c r="E371" s="19" t="s">
        <v>299</v>
      </c>
      <c r="F371" s="20" t="s">
        <v>162</v>
      </c>
      <c r="G371" s="21">
        <v>1</v>
      </c>
      <c r="H371" s="21">
        <f>Table2[[#This Row],[Ընդամենը գնման գին (հազ. ՀՀ դրամ)]]/Table2[[#This Row],[Առավելագույն քանակ]]</f>
        <v>0</v>
      </c>
      <c r="I371" s="21">
        <v>0</v>
      </c>
      <c r="J371" s="20" t="s">
        <v>22</v>
      </c>
    </row>
    <row r="372" spans="1:10" ht="67.150000000000006" customHeight="1" thickBot="1" x14ac:dyDescent="0.3">
      <c r="A372" s="15">
        <v>20250369</v>
      </c>
      <c r="B372" s="16" t="s">
        <v>166</v>
      </c>
      <c r="C372" s="16" t="s">
        <v>341</v>
      </c>
      <c r="D372" s="25" t="s">
        <v>480</v>
      </c>
      <c r="E372" s="19" t="s">
        <v>20</v>
      </c>
      <c r="F372" s="20" t="s">
        <v>162</v>
      </c>
      <c r="G372" s="21">
        <v>1</v>
      </c>
      <c r="H372" s="21">
        <f>Table2[[#This Row],[Ընդամենը գնման գին (հազ. ՀՀ դրամ)]]/Table2[[#This Row],[Առավելագույն քանակ]]</f>
        <v>41002.012000000002</v>
      </c>
      <c r="I372" s="21">
        <v>41002.012000000002</v>
      </c>
      <c r="J372" s="20"/>
    </row>
    <row r="373" spans="1:10" ht="67.150000000000006" customHeight="1" thickBot="1" x14ac:dyDescent="0.3">
      <c r="A373" s="24">
        <v>20250370</v>
      </c>
      <c r="B373" s="16" t="s">
        <v>166</v>
      </c>
      <c r="C373" s="16" t="s">
        <v>341</v>
      </c>
      <c r="D373" s="25" t="s">
        <v>481</v>
      </c>
      <c r="E373" s="19" t="s">
        <v>20</v>
      </c>
      <c r="F373" s="20" t="s">
        <v>162</v>
      </c>
      <c r="G373" s="21">
        <v>1</v>
      </c>
      <c r="H373" s="21">
        <f>Table2[[#This Row],[Ընդամենը գնման գին (հազ. ՀՀ դրամ)]]/Table2[[#This Row],[Առավելագույն քանակ]]</f>
        <v>57574</v>
      </c>
      <c r="I373" s="21">
        <v>57574</v>
      </c>
      <c r="J373" s="20" t="s">
        <v>17</v>
      </c>
    </row>
    <row r="374" spans="1:10" ht="67.150000000000006" customHeight="1" thickBot="1" x14ac:dyDescent="0.3">
      <c r="A374" s="15">
        <v>20250371</v>
      </c>
      <c r="B374" s="16" t="s">
        <v>166</v>
      </c>
      <c r="C374" s="16" t="s">
        <v>341</v>
      </c>
      <c r="D374" s="25" t="s">
        <v>482</v>
      </c>
      <c r="E374" s="19" t="s">
        <v>20</v>
      </c>
      <c r="F374" s="20" t="s">
        <v>162</v>
      </c>
      <c r="G374" s="21">
        <v>1</v>
      </c>
      <c r="H374" s="21">
        <f>Table2[[#This Row],[Ընդամենը գնման գին (հազ. ՀՀ դրամ)]]/Table2[[#This Row],[Առավելագույն քանակ]]</f>
        <v>6000</v>
      </c>
      <c r="I374" s="21">
        <v>6000</v>
      </c>
      <c r="J374" s="20" t="s">
        <v>22</v>
      </c>
    </row>
    <row r="375" spans="1:10" ht="67.150000000000006" customHeight="1" thickBot="1" x14ac:dyDescent="0.3">
      <c r="A375" s="24">
        <v>20250372</v>
      </c>
      <c r="B375" s="16" t="s">
        <v>317</v>
      </c>
      <c r="C375" s="26" t="s">
        <v>483</v>
      </c>
      <c r="D375" s="27"/>
      <c r="E375" s="28" t="s">
        <v>20</v>
      </c>
      <c r="F375" s="29" t="s">
        <v>162</v>
      </c>
      <c r="G375" s="30">
        <v>1</v>
      </c>
      <c r="H375" s="30">
        <f>Table2[[#This Row],[Ընդամենը գնման գին (հազ. ՀՀ դրամ)]]/Table2[[#This Row],[Առավելագույն քանակ]]</f>
        <v>2200</v>
      </c>
      <c r="I375" s="30">
        <v>2200</v>
      </c>
      <c r="J375" s="29"/>
    </row>
    <row r="376" spans="1:10" ht="67.150000000000006" customHeight="1" thickBot="1" x14ac:dyDescent="0.3">
      <c r="A376" s="15">
        <v>20250373</v>
      </c>
      <c r="B376" s="25" t="s">
        <v>484</v>
      </c>
      <c r="C376" s="25" t="s">
        <v>485</v>
      </c>
      <c r="D376" s="31"/>
      <c r="E376" s="32"/>
      <c r="F376" s="32"/>
      <c r="G376" s="33"/>
      <c r="H376" s="33"/>
      <c r="I376" s="62"/>
      <c r="J376" s="35"/>
    </row>
    <row r="377" spans="1:10" ht="67.150000000000006" customHeight="1" outlineLevel="1" thickBot="1" x14ac:dyDescent="0.3">
      <c r="A377" s="24">
        <v>20250374</v>
      </c>
      <c r="B377" s="16" t="s">
        <v>484</v>
      </c>
      <c r="C377" s="36" t="s">
        <v>486</v>
      </c>
      <c r="D377" s="37" t="s">
        <v>487</v>
      </c>
      <c r="E377" s="38" t="s">
        <v>20</v>
      </c>
      <c r="F377" s="39" t="s">
        <v>162</v>
      </c>
      <c r="G377" s="40">
        <v>1</v>
      </c>
      <c r="H377" s="63">
        <f>Table2[[#This Row],[Ընդամենը գնման գին (հազ. ՀՀ դրամ)]]/Table2[[#This Row],[Առավելագույն քանակ]]</f>
        <v>800.3125301204816</v>
      </c>
      <c r="I377" s="63">
        <v>800.3125301204816</v>
      </c>
      <c r="J377" s="39"/>
    </row>
    <row r="378" spans="1:10" ht="67.150000000000006" customHeight="1" outlineLevel="1" thickBot="1" x14ac:dyDescent="0.3">
      <c r="A378" s="15">
        <v>20250375</v>
      </c>
      <c r="B378" s="16" t="s">
        <v>484</v>
      </c>
      <c r="C378" s="16" t="s">
        <v>486</v>
      </c>
      <c r="D378" s="25" t="s">
        <v>488</v>
      </c>
      <c r="E378" s="19" t="s">
        <v>20</v>
      </c>
      <c r="F378" s="20" t="s">
        <v>162</v>
      </c>
      <c r="G378" s="21">
        <v>1</v>
      </c>
      <c r="H378" s="21">
        <f>Table2[[#This Row],[Ընդամենը գնման գին (հազ. ՀՀ դրամ)]]/Table2[[#This Row],[Առավելագույն քանակ]]</f>
        <v>524.01338795180709</v>
      </c>
      <c r="I378" s="21">
        <v>524.01338795180709</v>
      </c>
      <c r="J378" s="20"/>
    </row>
    <row r="379" spans="1:10" ht="67.150000000000006" customHeight="1" outlineLevel="1" thickBot="1" x14ac:dyDescent="0.3">
      <c r="A379" s="24">
        <v>20250376</v>
      </c>
      <c r="B379" s="16" t="s">
        <v>484</v>
      </c>
      <c r="C379" s="16" t="s">
        <v>486</v>
      </c>
      <c r="D379" s="25" t="s">
        <v>489</v>
      </c>
      <c r="E379" s="19" t="s">
        <v>20</v>
      </c>
      <c r="F379" s="20" t="s">
        <v>162</v>
      </c>
      <c r="G379" s="21">
        <v>1</v>
      </c>
      <c r="H379" s="21">
        <f>Table2[[#This Row],[Ընդամենը գնման գին (հազ. ՀՀ դրամ)]]/Table2[[#This Row],[Առավելագույն քանակ]]</f>
        <v>200</v>
      </c>
      <c r="I379" s="21">
        <v>200</v>
      </c>
      <c r="J379" s="20"/>
    </row>
    <row r="380" spans="1:10" ht="67.150000000000006" customHeight="1" outlineLevel="1" thickBot="1" x14ac:dyDescent="0.3">
      <c r="A380" s="15">
        <v>20250377</v>
      </c>
      <c r="B380" s="16" t="s">
        <v>484</v>
      </c>
      <c r="C380" s="16" t="s">
        <v>486</v>
      </c>
      <c r="D380" s="25" t="s">
        <v>490</v>
      </c>
      <c r="E380" s="19" t="s">
        <v>20</v>
      </c>
      <c r="F380" s="20" t="s">
        <v>162</v>
      </c>
      <c r="G380" s="21">
        <v>1</v>
      </c>
      <c r="H380" s="21">
        <f>Table2[[#This Row],[Ընդամենը գնման գին (հազ. ՀՀ դրամ)]]/Table2[[#This Row],[Առավելագույն քանակ]]</f>
        <v>10425.054819277102</v>
      </c>
      <c r="I380" s="21">
        <v>10425.054819277102</v>
      </c>
      <c r="J380" s="20"/>
    </row>
    <row r="381" spans="1:10" ht="67.150000000000006" customHeight="1" outlineLevel="1" thickBot="1" x14ac:dyDescent="0.3">
      <c r="A381" s="24">
        <v>20250378</v>
      </c>
      <c r="B381" s="16" t="s">
        <v>484</v>
      </c>
      <c r="C381" s="16" t="s">
        <v>486</v>
      </c>
      <c r="D381" s="25" t="s">
        <v>491</v>
      </c>
      <c r="E381" s="19" t="s">
        <v>20</v>
      </c>
      <c r="F381" s="20" t="s">
        <v>162</v>
      </c>
      <c r="G381" s="21">
        <v>1</v>
      </c>
      <c r="H381" s="21">
        <f>Table2[[#This Row],[Ընդամենը գնման գին (հազ. ՀՀ դրամ)]]/Table2[[#This Row],[Առավելագույն քանակ]]</f>
        <v>10663.672444819276</v>
      </c>
      <c r="I381" s="21">
        <v>10663.672444819276</v>
      </c>
      <c r="J381" s="20"/>
    </row>
    <row r="382" spans="1:10" ht="67.150000000000006" customHeight="1" outlineLevel="1" thickBot="1" x14ac:dyDescent="0.3">
      <c r="A382" s="15">
        <v>20250379</v>
      </c>
      <c r="B382" s="16" t="s">
        <v>484</v>
      </c>
      <c r="C382" s="16" t="s">
        <v>486</v>
      </c>
      <c r="D382" s="25" t="s">
        <v>492</v>
      </c>
      <c r="E382" s="19" t="s">
        <v>20</v>
      </c>
      <c r="F382" s="20" t="s">
        <v>162</v>
      </c>
      <c r="G382" s="21">
        <v>1</v>
      </c>
      <c r="H382" s="21">
        <f>Table2[[#This Row],[Ընդամենը գնման գին (հազ. ՀՀ դրամ)]]/Table2[[#This Row],[Առավելագույն քանակ]]</f>
        <v>10968.970722891561</v>
      </c>
      <c r="I382" s="21">
        <v>10968.970722891561</v>
      </c>
      <c r="J382" s="20"/>
    </row>
    <row r="383" spans="1:10" ht="67.150000000000006" customHeight="1" outlineLevel="1" thickBot="1" x14ac:dyDescent="0.3">
      <c r="A383" s="24">
        <v>20250380</v>
      </c>
      <c r="B383" s="16" t="s">
        <v>484</v>
      </c>
      <c r="C383" s="16" t="s">
        <v>486</v>
      </c>
      <c r="D383" s="25" t="s">
        <v>493</v>
      </c>
      <c r="E383" s="19" t="s">
        <v>20</v>
      </c>
      <c r="F383" s="20" t="s">
        <v>162</v>
      </c>
      <c r="G383" s="21">
        <v>1</v>
      </c>
      <c r="H383" s="21">
        <f>Table2[[#This Row],[Ընդամենը գնման գին (հազ. ՀՀ դրամ)]]/Table2[[#This Row],[Առավելագույն քանակ]]</f>
        <v>3144.080327710843</v>
      </c>
      <c r="I383" s="21">
        <v>3144.080327710843</v>
      </c>
      <c r="J383" s="20"/>
    </row>
    <row r="384" spans="1:10" ht="67.150000000000006" customHeight="1" outlineLevel="1" thickBot="1" x14ac:dyDescent="0.3">
      <c r="A384" s="15">
        <v>20250381</v>
      </c>
      <c r="B384" s="16" t="s">
        <v>484</v>
      </c>
      <c r="C384" s="16" t="s">
        <v>486</v>
      </c>
      <c r="D384" s="25" t="s">
        <v>494</v>
      </c>
      <c r="E384" s="19" t="s">
        <v>20</v>
      </c>
      <c r="F384" s="20" t="s">
        <v>162</v>
      </c>
      <c r="G384" s="21">
        <v>1</v>
      </c>
      <c r="H384" s="42">
        <f>Table2[[#This Row],[Ընդամենը գնման գին (հազ. ՀՀ դրամ)]]/Table2[[#This Row],[Առավելագույն քանակ]]</f>
        <v>238.18790361445778</v>
      </c>
      <c r="I384" s="42">
        <v>238.18790361445778</v>
      </c>
      <c r="J384" s="20"/>
    </row>
    <row r="385" spans="1:10" ht="67.150000000000006" customHeight="1" outlineLevel="1" thickBot="1" x14ac:dyDescent="0.3">
      <c r="A385" s="24">
        <v>20250382</v>
      </c>
      <c r="B385" s="16" t="s">
        <v>484</v>
      </c>
      <c r="C385" s="16" t="s">
        <v>486</v>
      </c>
      <c r="D385" s="25" t="s">
        <v>495</v>
      </c>
      <c r="E385" s="19" t="s">
        <v>20</v>
      </c>
      <c r="F385" s="20" t="s">
        <v>162</v>
      </c>
      <c r="G385" s="21">
        <v>1</v>
      </c>
      <c r="H385" s="42">
        <f>Table2[[#This Row],[Ընդամենը գնման գին (հազ. ՀՀ դրամ)]]/Table2[[#This Row],[Առավելագույն քանակ]]</f>
        <v>649.60337349397571</v>
      </c>
      <c r="I385" s="42">
        <v>649.60337349397571</v>
      </c>
      <c r="J385" s="20"/>
    </row>
    <row r="386" spans="1:10" ht="67.150000000000006" customHeight="1" outlineLevel="1" thickBot="1" x14ac:dyDescent="0.3">
      <c r="A386" s="15">
        <v>20250383</v>
      </c>
      <c r="B386" s="16" t="s">
        <v>484</v>
      </c>
      <c r="C386" s="16" t="s">
        <v>486</v>
      </c>
      <c r="D386" s="25" t="s">
        <v>496</v>
      </c>
      <c r="E386" s="19" t="s">
        <v>20</v>
      </c>
      <c r="F386" s="20" t="s">
        <v>162</v>
      </c>
      <c r="G386" s="21">
        <v>1</v>
      </c>
      <c r="H386" s="21">
        <f>Table2[[#This Row],[Ընդամենը գնման գին (հազ. ՀՀ դրամ)]]/Table2[[#This Row],[Առավելագույն քանակ]]</f>
        <v>31252.204000000002</v>
      </c>
      <c r="I386" s="21">
        <v>31252.204000000002</v>
      </c>
      <c r="J386" s="20"/>
    </row>
    <row r="387" spans="1:10" ht="67.150000000000006" customHeight="1" outlineLevel="1" thickBot="1" x14ac:dyDescent="0.3">
      <c r="A387" s="24">
        <v>20250384</v>
      </c>
      <c r="B387" s="16" t="s">
        <v>484</v>
      </c>
      <c r="C387" s="16" t="s">
        <v>486</v>
      </c>
      <c r="D387" s="25" t="s">
        <v>497</v>
      </c>
      <c r="E387" s="19" t="s">
        <v>20</v>
      </c>
      <c r="F387" s="20" t="s">
        <v>21</v>
      </c>
      <c r="G387" s="21">
        <v>1</v>
      </c>
      <c r="H387" s="43">
        <f>Table2[[#This Row],[Ընդամենը գնման գին (հազ. ՀՀ դրամ)]]/Table2[[#This Row],[Առավելագույն քանակ]]</f>
        <v>2773.0829168674686</v>
      </c>
      <c r="I387" s="21">
        <v>2773.0829168674686</v>
      </c>
      <c r="J387" s="20"/>
    </row>
    <row r="388" spans="1:10" ht="67.150000000000006" customHeight="1" outlineLevel="1" thickBot="1" x14ac:dyDescent="0.3">
      <c r="A388" s="15">
        <v>20250385</v>
      </c>
      <c r="B388" s="16" t="s">
        <v>484</v>
      </c>
      <c r="C388" s="16" t="s">
        <v>318</v>
      </c>
      <c r="D388" s="25" t="s">
        <v>498</v>
      </c>
      <c r="E388" s="19" t="s">
        <v>20</v>
      </c>
      <c r="F388" s="20" t="s">
        <v>21</v>
      </c>
      <c r="G388" s="21">
        <v>1</v>
      </c>
      <c r="H388" s="21">
        <f>Table2[[#This Row],[Ընդամենը գնման գին (հազ. ՀՀ դրամ)]]/Table2[[#This Row],[Առավելագույն քանակ]]</f>
        <v>3084</v>
      </c>
      <c r="I388" s="21">
        <v>3084</v>
      </c>
      <c r="J388" s="20"/>
    </row>
    <row r="389" spans="1:10" ht="67.150000000000006" customHeight="1" outlineLevel="1" thickBot="1" x14ac:dyDescent="0.3">
      <c r="A389" s="24">
        <v>20250386</v>
      </c>
      <c r="B389" s="16" t="s">
        <v>484</v>
      </c>
      <c r="C389" s="16" t="s">
        <v>318</v>
      </c>
      <c r="D389" s="56" t="s">
        <v>499</v>
      </c>
      <c r="E389" s="19" t="s">
        <v>20</v>
      </c>
      <c r="F389" s="20" t="s">
        <v>21</v>
      </c>
      <c r="G389" s="21">
        <v>1</v>
      </c>
      <c r="H389" s="43">
        <f>Table2[[#This Row],[Ընդամենը գնման գին (հազ. ՀՀ դրամ)]]/Table2[[#This Row],[Առավելագույն քանակ]]</f>
        <v>194.74455</v>
      </c>
      <c r="I389" s="43">
        <v>194.74455</v>
      </c>
      <c r="J389" s="20" t="s">
        <v>17</v>
      </c>
    </row>
    <row r="390" spans="1:10" ht="67.150000000000006" customHeight="1" outlineLevel="1" thickBot="1" x14ac:dyDescent="0.3">
      <c r="A390" s="15">
        <v>20250387</v>
      </c>
      <c r="B390" s="16" t="s">
        <v>484</v>
      </c>
      <c r="C390" s="16" t="s">
        <v>318</v>
      </c>
      <c r="D390" s="56" t="s">
        <v>500</v>
      </c>
      <c r="E390" s="19" t="s">
        <v>20</v>
      </c>
      <c r="F390" s="20" t="s">
        <v>21</v>
      </c>
      <c r="G390" s="21">
        <v>1</v>
      </c>
      <c r="H390" s="43">
        <f>Table2[[#This Row],[Ընդամենը գնման գին (հազ. ՀՀ դրամ)]]/Table2[[#This Row],[Առավելագույն քանակ]]</f>
        <v>572.22880000000021</v>
      </c>
      <c r="I390" s="43">
        <v>572.22880000000021</v>
      </c>
      <c r="J390" s="20" t="s">
        <v>17</v>
      </c>
    </row>
    <row r="391" spans="1:10" ht="67.150000000000006" customHeight="1" outlineLevel="1" thickBot="1" x14ac:dyDescent="0.3">
      <c r="A391" s="24">
        <v>20250388</v>
      </c>
      <c r="B391" s="16" t="s">
        <v>484</v>
      </c>
      <c r="C391" s="16" t="s">
        <v>318</v>
      </c>
      <c r="D391" s="56" t="s">
        <v>501</v>
      </c>
      <c r="E391" s="19" t="s">
        <v>20</v>
      </c>
      <c r="F391" s="20" t="s">
        <v>21</v>
      </c>
      <c r="G391" s="21">
        <v>1</v>
      </c>
      <c r="H391" s="43">
        <f>Table2[[#This Row],[Ընդամենը գնման գին (հազ. ՀՀ դրամ)]]/Table2[[#This Row],[Առավելագույն քանակ]]</f>
        <v>572.28599999999994</v>
      </c>
      <c r="I391" s="43">
        <v>572.28599999999994</v>
      </c>
      <c r="J391" s="20" t="s">
        <v>17</v>
      </c>
    </row>
    <row r="392" spans="1:10" ht="67.150000000000006" customHeight="1" outlineLevel="1" thickBot="1" x14ac:dyDescent="0.3">
      <c r="A392" s="15">
        <v>20250389</v>
      </c>
      <c r="B392" s="16" t="s">
        <v>484</v>
      </c>
      <c r="C392" s="16" t="s">
        <v>318</v>
      </c>
      <c r="D392" s="56" t="s">
        <v>502</v>
      </c>
      <c r="E392" s="19" t="s">
        <v>20</v>
      </c>
      <c r="F392" s="20" t="s">
        <v>21</v>
      </c>
      <c r="G392" s="21">
        <v>1</v>
      </c>
      <c r="H392" s="43">
        <f>Table2[[#This Row],[Ընդամենը գնման գին (հազ. ՀՀ դրամ)]]/Table2[[#This Row],[Առավելագույն քանակ]]</f>
        <v>252.94500000000002</v>
      </c>
      <c r="I392" s="43">
        <v>252.94500000000002</v>
      </c>
      <c r="J392" s="20" t="s">
        <v>17</v>
      </c>
    </row>
    <row r="393" spans="1:10" ht="67.150000000000006" customHeight="1" outlineLevel="1" thickBot="1" x14ac:dyDescent="0.3">
      <c r="A393" s="24">
        <v>20250390</v>
      </c>
      <c r="B393" s="16" t="s">
        <v>484</v>
      </c>
      <c r="C393" s="16" t="s">
        <v>318</v>
      </c>
      <c r="D393" s="56" t="s">
        <v>503</v>
      </c>
      <c r="E393" s="19" t="s">
        <v>20</v>
      </c>
      <c r="F393" s="20" t="s">
        <v>21</v>
      </c>
      <c r="G393" s="21">
        <v>1</v>
      </c>
      <c r="H393" s="43">
        <f>Table2[[#This Row],[Ընդամենը գնման գին (հազ. ՀՀ դրամ)]]/Table2[[#This Row],[Առավելագույն քանակ]]</f>
        <v>127.97499000000001</v>
      </c>
      <c r="I393" s="43">
        <v>127.97499000000001</v>
      </c>
      <c r="J393" s="20" t="s">
        <v>17</v>
      </c>
    </row>
    <row r="394" spans="1:10" ht="67.150000000000006" customHeight="1" outlineLevel="1" thickBot="1" x14ac:dyDescent="0.3">
      <c r="A394" s="15">
        <v>20250391</v>
      </c>
      <c r="B394" s="16" t="s">
        <v>484</v>
      </c>
      <c r="C394" s="16" t="s">
        <v>318</v>
      </c>
      <c r="D394" s="56" t="s">
        <v>504</v>
      </c>
      <c r="E394" s="19" t="s">
        <v>20</v>
      </c>
      <c r="F394" s="20" t="s">
        <v>21</v>
      </c>
      <c r="G394" s="21">
        <v>1</v>
      </c>
      <c r="H394" s="43">
        <f>Table2[[#This Row],[Ընդամենը գնման գին (հազ. ՀՀ դրամ)]]/Table2[[#This Row],[Առավելագույն քանակ]]</f>
        <v>64.960499999999996</v>
      </c>
      <c r="I394" s="43">
        <v>64.960499999999996</v>
      </c>
      <c r="J394" s="20" t="s">
        <v>17</v>
      </c>
    </row>
    <row r="395" spans="1:10" ht="67.150000000000006" customHeight="1" outlineLevel="1" thickBot="1" x14ac:dyDescent="0.3">
      <c r="A395" s="24">
        <v>20250392</v>
      </c>
      <c r="B395" s="16" t="s">
        <v>484</v>
      </c>
      <c r="C395" s="16" t="s">
        <v>318</v>
      </c>
      <c r="D395" s="56" t="s">
        <v>505</v>
      </c>
      <c r="E395" s="19" t="s">
        <v>20</v>
      </c>
      <c r="F395" s="20" t="s">
        <v>21</v>
      </c>
      <c r="G395" s="21">
        <v>1</v>
      </c>
      <c r="H395" s="43">
        <f>Table2[[#This Row],[Ընդամենը գնման գին (հազ. ՀՀ դրամ)]]/Table2[[#This Row],[Առավելագույն քանակ]]</f>
        <v>594.51849600000003</v>
      </c>
      <c r="I395" s="43">
        <v>594.51849600000003</v>
      </c>
      <c r="J395" s="20" t="s">
        <v>17</v>
      </c>
    </row>
    <row r="396" spans="1:10" ht="67.150000000000006" customHeight="1" outlineLevel="1" thickBot="1" x14ac:dyDescent="0.3">
      <c r="A396" s="15">
        <v>20250393</v>
      </c>
      <c r="B396" s="16" t="s">
        <v>484</v>
      </c>
      <c r="C396" s="16" t="s">
        <v>318</v>
      </c>
      <c r="D396" s="56" t="s">
        <v>506</v>
      </c>
      <c r="E396" s="19" t="s">
        <v>20</v>
      </c>
      <c r="F396" s="20" t="s">
        <v>21</v>
      </c>
      <c r="G396" s="21">
        <v>1</v>
      </c>
      <c r="H396" s="42">
        <f>Table2[[#This Row],[Ընդամենը գնման գին (հազ. ՀՀ դրամ)]]/Table2[[#This Row],[Առավելագույն քանակ]]</f>
        <v>242.09680000000003</v>
      </c>
      <c r="I396" s="43">
        <v>242.09680000000003</v>
      </c>
      <c r="J396" s="20" t="s">
        <v>22</v>
      </c>
    </row>
    <row r="397" spans="1:10" ht="67.150000000000006" customHeight="1" outlineLevel="1" thickBot="1" x14ac:dyDescent="0.3">
      <c r="A397" s="24">
        <v>20250394</v>
      </c>
      <c r="B397" s="16" t="s">
        <v>484</v>
      </c>
      <c r="C397" s="16" t="s">
        <v>318</v>
      </c>
      <c r="D397" s="56" t="s">
        <v>507</v>
      </c>
      <c r="E397" s="19" t="s">
        <v>20</v>
      </c>
      <c r="F397" s="20" t="s">
        <v>21</v>
      </c>
      <c r="G397" s="21">
        <v>1</v>
      </c>
      <c r="H397" s="43">
        <f>Table2[[#This Row],[Ընդամենը գնման գին (հազ. ՀՀ դրամ)]]/Table2[[#This Row],[Առավելագույն քանակ]]</f>
        <v>358.58195999999998</v>
      </c>
      <c r="I397" s="43">
        <v>358.58195999999998</v>
      </c>
      <c r="J397" s="20" t="s">
        <v>17</v>
      </c>
    </row>
    <row r="398" spans="1:10" ht="67.150000000000006" customHeight="1" outlineLevel="1" thickBot="1" x14ac:dyDescent="0.3">
      <c r="A398" s="15">
        <v>20250395</v>
      </c>
      <c r="B398" s="16" t="s">
        <v>484</v>
      </c>
      <c r="C398" s="16" t="s">
        <v>318</v>
      </c>
      <c r="D398" s="56" t="s">
        <v>508</v>
      </c>
      <c r="E398" s="19" t="s">
        <v>20</v>
      </c>
      <c r="F398" s="20" t="s">
        <v>21</v>
      </c>
      <c r="G398" s="21">
        <v>1</v>
      </c>
      <c r="H398" s="43">
        <f>Table2[[#This Row],[Ընդամենը գնման գին (հազ. ՀՀ դրամ)]]/Table2[[#This Row],[Առավելագույն քանակ]]</f>
        <v>132.05280000000002</v>
      </c>
      <c r="I398" s="43">
        <v>132.05280000000002</v>
      </c>
      <c r="J398" s="20" t="s">
        <v>17</v>
      </c>
    </row>
    <row r="399" spans="1:10" ht="67.150000000000006" customHeight="1" outlineLevel="1" thickBot="1" x14ac:dyDescent="0.3">
      <c r="A399" s="24">
        <v>20250396</v>
      </c>
      <c r="B399" s="16" t="s">
        <v>484</v>
      </c>
      <c r="C399" s="16" t="s">
        <v>318</v>
      </c>
      <c r="D399" s="56" t="s">
        <v>509</v>
      </c>
      <c r="E399" s="19" t="s">
        <v>20</v>
      </c>
      <c r="F399" s="20" t="s">
        <v>21</v>
      </c>
      <c r="G399" s="21">
        <v>1</v>
      </c>
      <c r="H399" s="43">
        <f>Table2[[#This Row],[Ընդամենը գնման գին (հազ. ՀՀ դրամ)]]/Table2[[#This Row],[Առավելագույն քանակ]]</f>
        <v>407.16280000000006</v>
      </c>
      <c r="I399" s="43">
        <v>407.16280000000006</v>
      </c>
      <c r="J399" s="20" t="s">
        <v>22</v>
      </c>
    </row>
    <row r="400" spans="1:10" ht="67.150000000000006" customHeight="1" outlineLevel="1" thickBot="1" x14ac:dyDescent="0.3">
      <c r="A400" s="15">
        <v>20250397</v>
      </c>
      <c r="B400" s="16" t="s">
        <v>484</v>
      </c>
      <c r="C400" s="16" t="s">
        <v>318</v>
      </c>
      <c r="D400" s="56" t="s">
        <v>510</v>
      </c>
      <c r="E400" s="19" t="s">
        <v>20</v>
      </c>
      <c r="F400" s="20" t="s">
        <v>21</v>
      </c>
      <c r="G400" s="21">
        <v>1</v>
      </c>
      <c r="H400" s="43">
        <f>Table2[[#This Row],[Ընդամենը գնման գին (հազ. ՀՀ դրամ)]]/Table2[[#This Row],[Առավելագույն քանակ]]</f>
        <v>2858.2620000000002</v>
      </c>
      <c r="I400" s="21">
        <v>2858.2620000000002</v>
      </c>
      <c r="J400" s="20" t="s">
        <v>22</v>
      </c>
    </row>
    <row r="401" spans="1:10" ht="67.150000000000006" customHeight="1" outlineLevel="1" thickBot="1" x14ac:dyDescent="0.3">
      <c r="A401" s="24">
        <v>20250398</v>
      </c>
      <c r="B401" s="16" t="s">
        <v>484</v>
      </c>
      <c r="C401" s="16" t="s">
        <v>318</v>
      </c>
      <c r="D401" s="56" t="s">
        <v>511</v>
      </c>
      <c r="E401" s="19" t="s">
        <v>20</v>
      </c>
      <c r="F401" s="20" t="s">
        <v>21</v>
      </c>
      <c r="G401" s="21">
        <v>1</v>
      </c>
      <c r="H401" s="43">
        <f>Table2[[#This Row],[Ընդամենը գնման գին (հազ. ՀՀ դրամ)]]/Table2[[#This Row],[Առավելագույն քանակ]]</f>
        <v>417.30975000000007</v>
      </c>
      <c r="I401" s="43">
        <v>417.30975000000007</v>
      </c>
      <c r="J401" s="20" t="s">
        <v>22</v>
      </c>
    </row>
    <row r="402" spans="1:10" ht="67.150000000000006" customHeight="1" outlineLevel="1" thickBot="1" x14ac:dyDescent="0.3">
      <c r="A402" s="15">
        <v>20250399</v>
      </c>
      <c r="B402" s="16" t="s">
        <v>484</v>
      </c>
      <c r="C402" s="16" t="s">
        <v>318</v>
      </c>
      <c r="D402" s="56" t="s">
        <v>512</v>
      </c>
      <c r="E402" s="19" t="s">
        <v>20</v>
      </c>
      <c r="F402" s="20" t="s">
        <v>21</v>
      </c>
      <c r="G402" s="21">
        <v>1</v>
      </c>
      <c r="H402" s="43">
        <f>Table2[[#This Row],[Ընդամենը գնման գին (հազ. ՀՀ դրամ)]]/Table2[[#This Row],[Առավելագույն քանակ]]</f>
        <v>743.92418099999998</v>
      </c>
      <c r="I402" s="43">
        <v>743.92418099999998</v>
      </c>
      <c r="J402" s="20" t="s">
        <v>22</v>
      </c>
    </row>
    <row r="403" spans="1:10" ht="67.150000000000006" customHeight="1" outlineLevel="1" thickBot="1" x14ac:dyDescent="0.3">
      <c r="A403" s="24">
        <v>20250400</v>
      </c>
      <c r="B403" s="16" t="s">
        <v>484</v>
      </c>
      <c r="C403" s="16" t="s">
        <v>318</v>
      </c>
      <c r="D403" s="56" t="s">
        <v>513</v>
      </c>
      <c r="E403" s="19" t="s">
        <v>20</v>
      </c>
      <c r="F403" s="20" t="s">
        <v>21</v>
      </c>
      <c r="G403" s="21">
        <v>1</v>
      </c>
      <c r="H403" s="43">
        <f>Table2[[#This Row],[Ընդամենը գնման գին (հազ. ՀՀ դրամ)]]/Table2[[#This Row],[Առավելագույն քանակ]]</f>
        <v>1196.2879500000001</v>
      </c>
      <c r="I403" s="21">
        <v>1196.2879500000001</v>
      </c>
      <c r="J403" s="20" t="s">
        <v>22</v>
      </c>
    </row>
    <row r="404" spans="1:10" ht="67.150000000000006" customHeight="1" outlineLevel="1" thickBot="1" x14ac:dyDescent="0.3">
      <c r="A404" s="15">
        <v>20250401</v>
      </c>
      <c r="B404" s="16" t="s">
        <v>484</v>
      </c>
      <c r="C404" s="16" t="s">
        <v>318</v>
      </c>
      <c r="D404" s="56" t="s">
        <v>514</v>
      </c>
      <c r="E404" s="19" t="s">
        <v>20</v>
      </c>
      <c r="F404" s="20" t="s">
        <v>21</v>
      </c>
      <c r="G404" s="21">
        <v>1</v>
      </c>
      <c r="H404" s="43">
        <f>Table2[[#This Row],[Ընդամենը գնման գին (հազ. ՀՀ դրամ)]]/Table2[[#This Row],[Առավելագույն քանակ]]</f>
        <v>647.05872000000011</v>
      </c>
      <c r="I404" s="43">
        <v>647.05872000000011</v>
      </c>
      <c r="J404" s="20" t="s">
        <v>17</v>
      </c>
    </row>
    <row r="405" spans="1:10" ht="67.150000000000006" customHeight="1" outlineLevel="1" thickBot="1" x14ac:dyDescent="0.3">
      <c r="A405" s="24">
        <v>20250402</v>
      </c>
      <c r="B405" s="16" t="s">
        <v>484</v>
      </c>
      <c r="C405" s="16" t="s">
        <v>318</v>
      </c>
      <c r="D405" s="56" t="s">
        <v>515</v>
      </c>
      <c r="E405" s="19" t="s">
        <v>20</v>
      </c>
      <c r="F405" s="20" t="s">
        <v>21</v>
      </c>
      <c r="G405" s="21">
        <v>1</v>
      </c>
      <c r="H405" s="43">
        <f>Table2[[#This Row],[Ընդամենը գնման գին (հազ. ՀՀ դրամ)]]/Table2[[#This Row],[Առավելագույն քանակ]]</f>
        <v>1140.05584</v>
      </c>
      <c r="I405" s="21">
        <v>1140.05584</v>
      </c>
      <c r="J405" s="20" t="s">
        <v>17</v>
      </c>
    </row>
    <row r="406" spans="1:10" ht="67.150000000000006" customHeight="1" outlineLevel="1" thickBot="1" x14ac:dyDescent="0.3">
      <c r="A406" s="15">
        <v>20250403</v>
      </c>
      <c r="B406" s="16" t="s">
        <v>484</v>
      </c>
      <c r="C406" s="16" t="s">
        <v>318</v>
      </c>
      <c r="D406" s="56" t="s">
        <v>516</v>
      </c>
      <c r="E406" s="19" t="s">
        <v>20</v>
      </c>
      <c r="F406" s="20" t="s">
        <v>21</v>
      </c>
      <c r="G406" s="21">
        <v>1</v>
      </c>
      <c r="H406" s="43">
        <f>Table2[[#This Row],[Ընդամենը գնման գին (հազ. ՀՀ դրամ)]]/Table2[[#This Row],[Առավելագույն քանակ]]</f>
        <v>74.829920000000001</v>
      </c>
      <c r="I406" s="43">
        <v>74.829920000000001</v>
      </c>
      <c r="J406" s="20" t="s">
        <v>22</v>
      </c>
    </row>
    <row r="407" spans="1:10" ht="67.150000000000006" customHeight="1" outlineLevel="1" thickBot="1" x14ac:dyDescent="0.3">
      <c r="A407" s="24">
        <v>20250404</v>
      </c>
      <c r="B407" s="16" t="s">
        <v>484</v>
      </c>
      <c r="C407" s="16" t="s">
        <v>318</v>
      </c>
      <c r="D407" s="56" t="s">
        <v>517</v>
      </c>
      <c r="E407" s="19" t="s">
        <v>20</v>
      </c>
      <c r="F407" s="20" t="s">
        <v>21</v>
      </c>
      <c r="G407" s="21">
        <v>1</v>
      </c>
      <c r="H407" s="43">
        <f>Table2[[#This Row],[Ընդամենը գնման գին (հազ. ՀՀ դրամ)]]/Table2[[#This Row],[Առավելագույն քանակ]]</f>
        <v>198.07920000000001</v>
      </c>
      <c r="I407" s="43">
        <v>198.07920000000001</v>
      </c>
      <c r="J407" s="20" t="s">
        <v>17</v>
      </c>
    </row>
    <row r="408" spans="1:10" ht="67.150000000000006" customHeight="1" outlineLevel="1" thickBot="1" x14ac:dyDescent="0.3">
      <c r="A408" s="15">
        <v>20250405</v>
      </c>
      <c r="B408" s="16" t="s">
        <v>484</v>
      </c>
      <c r="C408" s="16" t="s">
        <v>318</v>
      </c>
      <c r="D408" s="56" t="s">
        <v>518</v>
      </c>
      <c r="E408" s="19" t="s">
        <v>20</v>
      </c>
      <c r="F408" s="20" t="s">
        <v>21</v>
      </c>
      <c r="G408" s="21">
        <v>1</v>
      </c>
      <c r="H408" s="42">
        <f>Table2[[#This Row],[Ընդամենը գնման գին (հազ. ՀՀ դրամ)]]/Table2[[#This Row],[Առավելագույն քանակ]]</f>
        <v>8.8035200000000025</v>
      </c>
      <c r="I408" s="42">
        <v>8.8035200000000025</v>
      </c>
      <c r="J408" s="20" t="s">
        <v>17</v>
      </c>
    </row>
    <row r="409" spans="1:10" ht="67.150000000000006" customHeight="1" outlineLevel="1" thickBot="1" x14ac:dyDescent="0.3">
      <c r="A409" s="24">
        <v>20250406</v>
      </c>
      <c r="B409" s="16" t="s">
        <v>484</v>
      </c>
      <c r="C409" s="16" t="s">
        <v>318</v>
      </c>
      <c r="D409" s="56" t="s">
        <v>519</v>
      </c>
      <c r="E409" s="19" t="s">
        <v>20</v>
      </c>
      <c r="F409" s="20" t="s">
        <v>21</v>
      </c>
      <c r="G409" s="21">
        <v>1</v>
      </c>
      <c r="H409" s="43">
        <f>Table2[[#This Row],[Ընդամենը գնման գին (հազ. ՀՀ դրամ)]]/Table2[[#This Row],[Առավելագույն քանակ]]</f>
        <v>407.16280000000006</v>
      </c>
      <c r="I409" s="43">
        <v>407.16280000000006</v>
      </c>
      <c r="J409" s="20" t="s">
        <v>22</v>
      </c>
    </row>
    <row r="410" spans="1:10" ht="67.150000000000006" customHeight="1" outlineLevel="1" thickBot="1" x14ac:dyDescent="0.3">
      <c r="A410" s="15">
        <v>20250407</v>
      </c>
      <c r="B410" s="16" t="s">
        <v>484</v>
      </c>
      <c r="C410" s="16" t="s">
        <v>318</v>
      </c>
      <c r="D410" s="56" t="s">
        <v>520</v>
      </c>
      <c r="E410" s="19" t="s">
        <v>20</v>
      </c>
      <c r="F410" s="20" t="s">
        <v>21</v>
      </c>
      <c r="G410" s="21">
        <v>1</v>
      </c>
      <c r="H410" s="43">
        <f>Table2[[#This Row],[Ընդամենը գնման գին (հազ. ՀՀ դրամ)]]/Table2[[#This Row],[Առավելագույն քանակ]]</f>
        <v>12.045000000000002</v>
      </c>
      <c r="I410" s="43">
        <v>12.045000000000002</v>
      </c>
      <c r="J410" s="20" t="s">
        <v>17</v>
      </c>
    </row>
    <row r="411" spans="1:10" ht="67.150000000000006" customHeight="1" outlineLevel="1" thickBot="1" x14ac:dyDescent="0.3">
      <c r="A411" s="24">
        <v>20250408</v>
      </c>
      <c r="B411" s="16" t="s">
        <v>484</v>
      </c>
      <c r="C411" s="16" t="s">
        <v>318</v>
      </c>
      <c r="D411" s="56" t="s">
        <v>521</v>
      </c>
      <c r="E411" s="19" t="s">
        <v>20</v>
      </c>
      <c r="F411" s="20" t="s">
        <v>21</v>
      </c>
      <c r="G411" s="21">
        <v>1</v>
      </c>
      <c r="H411" s="42">
        <f>Table2[[#This Row],[Ընդամենը գնման գին (հազ. ՀՀ դրամ)]]/Table2[[#This Row],[Առավելագույն քանակ]]</f>
        <v>295.10250000000002</v>
      </c>
      <c r="I411" s="42">
        <v>295.10250000000002</v>
      </c>
      <c r="J411" s="20" t="s">
        <v>22</v>
      </c>
    </row>
    <row r="412" spans="1:10" ht="67.150000000000006" customHeight="1" outlineLevel="1" thickBot="1" x14ac:dyDescent="0.3">
      <c r="A412" s="15">
        <v>20250409</v>
      </c>
      <c r="B412" s="16" t="s">
        <v>484</v>
      </c>
      <c r="C412" s="16" t="s">
        <v>318</v>
      </c>
      <c r="D412" s="56" t="s">
        <v>522</v>
      </c>
      <c r="E412" s="19" t="s">
        <v>20</v>
      </c>
      <c r="F412" s="20" t="s">
        <v>21</v>
      </c>
      <c r="G412" s="21">
        <v>1</v>
      </c>
      <c r="H412" s="43">
        <f>Table2[[#This Row],[Ընդամենը գնման գին (հազ. ՀՀ դրամ)]]/Table2[[#This Row],[Առավելագույն քանակ]]</f>
        <v>127.87500000000001</v>
      </c>
      <c r="I412" s="43">
        <v>127.87500000000001</v>
      </c>
      <c r="J412" s="20" t="s">
        <v>22</v>
      </c>
    </row>
    <row r="413" spans="1:10" ht="67.150000000000006" customHeight="1" outlineLevel="1" thickBot="1" x14ac:dyDescent="0.3">
      <c r="A413" s="24">
        <v>20250410</v>
      </c>
      <c r="B413" s="16" t="s">
        <v>484</v>
      </c>
      <c r="C413" s="16" t="s">
        <v>318</v>
      </c>
      <c r="D413" s="56" t="s">
        <v>523</v>
      </c>
      <c r="E413" s="19" t="s">
        <v>20</v>
      </c>
      <c r="F413" s="20" t="s">
        <v>21</v>
      </c>
      <c r="G413" s="21">
        <v>1</v>
      </c>
      <c r="H413" s="43">
        <f>Table2[[#This Row],[Ընդամենը գնման գին (հազ. ՀՀ դրամ)]]/Table2[[#This Row],[Առավելագույն քանակ]]</f>
        <v>227.36175</v>
      </c>
      <c r="I413" s="43">
        <v>227.36175</v>
      </c>
      <c r="J413" s="20" t="s">
        <v>22</v>
      </c>
    </row>
    <row r="414" spans="1:10" ht="67.150000000000006" customHeight="1" outlineLevel="1" thickBot="1" x14ac:dyDescent="0.3">
      <c r="A414" s="15">
        <v>20250411</v>
      </c>
      <c r="B414" s="16" t="s">
        <v>484</v>
      </c>
      <c r="C414" s="16" t="s">
        <v>318</v>
      </c>
      <c r="D414" s="56" t="s">
        <v>524</v>
      </c>
      <c r="E414" s="19" t="s">
        <v>20</v>
      </c>
      <c r="F414" s="20" t="s">
        <v>21</v>
      </c>
      <c r="G414" s="21">
        <v>1</v>
      </c>
      <c r="H414" s="43">
        <f>Table2[[#This Row],[Ընդամենը գնման գին (հազ. ՀՀ դրամ)]]/Table2[[#This Row],[Առավելագույն քանակ]]</f>
        <v>1056.4224000000002</v>
      </c>
      <c r="I414" s="21">
        <v>1056.4224000000002</v>
      </c>
      <c r="J414" s="20" t="s">
        <v>17</v>
      </c>
    </row>
    <row r="415" spans="1:10" ht="67.150000000000006" customHeight="1" outlineLevel="1" thickBot="1" x14ac:dyDescent="0.3">
      <c r="A415" s="24">
        <v>20250412</v>
      </c>
      <c r="B415" s="16" t="s">
        <v>484</v>
      </c>
      <c r="C415" s="16" t="s">
        <v>318</v>
      </c>
      <c r="D415" s="56" t="s">
        <v>525</v>
      </c>
      <c r="E415" s="19" t="s">
        <v>20</v>
      </c>
      <c r="F415" s="20" t="s">
        <v>21</v>
      </c>
      <c r="G415" s="21">
        <v>1</v>
      </c>
      <c r="H415" s="43">
        <f>Table2[[#This Row],[Ընդամենը գնման գին (հազ. ՀՀ դրամ)]]/Table2[[#This Row],[Առավելագույն քանակ]]</f>
        <v>220.08800000000002</v>
      </c>
      <c r="I415" s="43">
        <v>220.08800000000002</v>
      </c>
      <c r="J415" s="20" t="s">
        <v>22</v>
      </c>
    </row>
    <row r="416" spans="1:10" ht="67.150000000000006" customHeight="1" outlineLevel="1" thickBot="1" x14ac:dyDescent="0.3">
      <c r="A416" s="15">
        <v>20250413</v>
      </c>
      <c r="B416" s="16" t="s">
        <v>484</v>
      </c>
      <c r="C416" s="16" t="s">
        <v>318</v>
      </c>
      <c r="D416" s="56" t="s">
        <v>526</v>
      </c>
      <c r="E416" s="19" t="s">
        <v>20</v>
      </c>
      <c r="F416" s="20" t="s">
        <v>21</v>
      </c>
      <c r="G416" s="21">
        <v>1</v>
      </c>
      <c r="H416" s="43">
        <f>Table2[[#This Row],[Ընդամենը գնման գին (հազ. ՀՀ դրամ)]]/Table2[[#This Row],[Առավելագույն քանակ]]</f>
        <v>89.320687500000005</v>
      </c>
      <c r="I416" s="43">
        <v>89.320687500000005</v>
      </c>
      <c r="J416" s="20" t="s">
        <v>22</v>
      </c>
    </row>
    <row r="417" spans="1:10" ht="67.150000000000006" customHeight="1" outlineLevel="1" thickBot="1" x14ac:dyDescent="0.3">
      <c r="A417" s="24">
        <v>20250414</v>
      </c>
      <c r="B417" s="16" t="s">
        <v>484</v>
      </c>
      <c r="C417" s="16" t="s">
        <v>318</v>
      </c>
      <c r="D417" s="56" t="s">
        <v>527</v>
      </c>
      <c r="E417" s="19" t="s">
        <v>20</v>
      </c>
      <c r="F417" s="20" t="s">
        <v>21</v>
      </c>
      <c r="G417" s="21">
        <v>1</v>
      </c>
      <c r="H417" s="43">
        <f>Table2[[#This Row],[Ընդամենը գնման գին (հազ. ՀՀ դրամ)]]/Table2[[#This Row],[Առավելագույն քանակ]]</f>
        <v>443.52000000000004</v>
      </c>
      <c r="I417" s="43">
        <v>443.52000000000004</v>
      </c>
      <c r="J417" s="20" t="s">
        <v>17</v>
      </c>
    </row>
    <row r="418" spans="1:10" ht="67.150000000000006" customHeight="1" outlineLevel="1" thickBot="1" x14ac:dyDescent="0.3">
      <c r="A418" s="15">
        <v>20250415</v>
      </c>
      <c r="B418" s="16" t="s">
        <v>484</v>
      </c>
      <c r="C418" s="16" t="s">
        <v>318</v>
      </c>
      <c r="D418" s="56" t="s">
        <v>528</v>
      </c>
      <c r="E418" s="19" t="s">
        <v>20</v>
      </c>
      <c r="F418" s="20" t="s">
        <v>21</v>
      </c>
      <c r="G418" s="21">
        <v>1</v>
      </c>
      <c r="H418" s="43">
        <f>Table2[[#This Row],[Ընդամենը գնման գին (հազ. ՀՀ դրամ)]]/Table2[[#This Row],[Առավելագույն քանակ]]</f>
        <v>63.888000000000012</v>
      </c>
      <c r="I418" s="43">
        <v>63.888000000000012</v>
      </c>
      <c r="J418" s="20" t="s">
        <v>17</v>
      </c>
    </row>
    <row r="419" spans="1:10" ht="67.150000000000006" customHeight="1" outlineLevel="1" thickBot="1" x14ac:dyDescent="0.3">
      <c r="A419" s="24">
        <v>20250416</v>
      </c>
      <c r="B419" s="16" t="s">
        <v>484</v>
      </c>
      <c r="C419" s="16" t="s">
        <v>318</v>
      </c>
      <c r="D419" s="56" t="s">
        <v>529</v>
      </c>
      <c r="E419" s="19" t="s">
        <v>20</v>
      </c>
      <c r="F419" s="20" t="s">
        <v>21</v>
      </c>
      <c r="G419" s="21">
        <v>1</v>
      </c>
      <c r="H419" s="43">
        <f>Table2[[#This Row],[Ընդամենը գնման գին (հազ. ՀՀ դրամ)]]/Table2[[#This Row],[Առավելագույն քանակ]]</f>
        <v>62.920000000000016</v>
      </c>
      <c r="I419" s="43">
        <v>62.920000000000016</v>
      </c>
      <c r="J419" s="20" t="s">
        <v>17</v>
      </c>
    </row>
    <row r="420" spans="1:10" ht="67.150000000000006" customHeight="1" outlineLevel="1" thickBot="1" x14ac:dyDescent="0.3">
      <c r="A420" s="15">
        <v>20250417</v>
      </c>
      <c r="B420" s="16" t="s">
        <v>484</v>
      </c>
      <c r="C420" s="16" t="s">
        <v>318</v>
      </c>
      <c r="D420" s="56" t="s">
        <v>530</v>
      </c>
      <c r="E420" s="19" t="s">
        <v>20</v>
      </c>
      <c r="F420" s="20" t="s">
        <v>21</v>
      </c>
      <c r="G420" s="21">
        <v>2</v>
      </c>
      <c r="H420" s="43">
        <f>Table2[[#This Row],[Ընդամենը գնման գին (հազ. ՀՀ դրամ)]]/Table2[[#This Row],[Առավելագույն քանակ]]</f>
        <v>62.362079999999999</v>
      </c>
      <c r="I420" s="43">
        <v>124.72416</v>
      </c>
      <c r="J420" s="20" t="s">
        <v>17</v>
      </c>
    </row>
    <row r="421" spans="1:10" ht="67.150000000000006" customHeight="1" outlineLevel="1" thickBot="1" x14ac:dyDescent="0.3">
      <c r="A421" s="24">
        <v>20250418</v>
      </c>
      <c r="B421" s="16" t="s">
        <v>484</v>
      </c>
      <c r="C421" s="16" t="s">
        <v>318</v>
      </c>
      <c r="D421" s="56" t="s">
        <v>531</v>
      </c>
      <c r="E421" s="19" t="s">
        <v>20</v>
      </c>
      <c r="F421" s="20" t="s">
        <v>21</v>
      </c>
      <c r="G421" s="21">
        <v>2</v>
      </c>
      <c r="H421" s="43">
        <f>Table2[[#This Row],[Ընդամենը գնման գին (հազ. ՀՀ դրամ)]]/Table2[[#This Row],[Առավելագույն քանակ]]</f>
        <v>71.456550000000007</v>
      </c>
      <c r="I421" s="43">
        <v>142.91310000000001</v>
      </c>
      <c r="J421" s="20" t="s">
        <v>17</v>
      </c>
    </row>
    <row r="422" spans="1:10" ht="67.150000000000006" customHeight="1" outlineLevel="1" thickBot="1" x14ac:dyDescent="0.3">
      <c r="A422" s="15">
        <v>20250419</v>
      </c>
      <c r="B422" s="16" t="s">
        <v>484</v>
      </c>
      <c r="C422" s="16" t="s">
        <v>318</v>
      </c>
      <c r="D422" s="56" t="s">
        <v>532</v>
      </c>
      <c r="E422" s="19" t="s">
        <v>20</v>
      </c>
      <c r="F422" s="20" t="s">
        <v>21</v>
      </c>
      <c r="G422" s="21">
        <v>51</v>
      </c>
      <c r="H422" s="43">
        <f>Table2[[#This Row],[Ընդամենը գնման գին (հազ. ՀՀ դրամ)]]/Table2[[#This Row],[Առավելագույն քանակ]]</f>
        <v>138.40917254901962</v>
      </c>
      <c r="I422" s="21">
        <v>7058.8678</v>
      </c>
      <c r="J422" s="20" t="s">
        <v>17</v>
      </c>
    </row>
    <row r="423" spans="1:10" ht="67.150000000000006" customHeight="1" outlineLevel="1" thickBot="1" x14ac:dyDescent="0.3">
      <c r="A423" s="24">
        <v>20250420</v>
      </c>
      <c r="B423" s="16" t="s">
        <v>484</v>
      </c>
      <c r="C423" s="16" t="s">
        <v>318</v>
      </c>
      <c r="D423" s="56" t="s">
        <v>533</v>
      </c>
      <c r="E423" s="19" t="s">
        <v>20</v>
      </c>
      <c r="F423" s="20" t="s">
        <v>21</v>
      </c>
      <c r="G423" s="21">
        <v>50</v>
      </c>
      <c r="H423" s="43">
        <f>Table2[[#This Row],[Ընդամենը գնման գին (հազ. ՀՀ դրամ)]]/Table2[[#This Row],[Առավելագույն քանակ]]</f>
        <v>154.06160000000003</v>
      </c>
      <c r="I423" s="21">
        <v>7703.0800000000008</v>
      </c>
      <c r="J423" s="20" t="s">
        <v>17</v>
      </c>
    </row>
    <row r="424" spans="1:10" ht="67.150000000000006" customHeight="1" outlineLevel="1" thickBot="1" x14ac:dyDescent="0.3">
      <c r="A424" s="15">
        <v>20250421</v>
      </c>
      <c r="B424" s="16" t="s">
        <v>484</v>
      </c>
      <c r="C424" s="16" t="s">
        <v>318</v>
      </c>
      <c r="D424" s="56" t="s">
        <v>534</v>
      </c>
      <c r="E424" s="19" t="s">
        <v>20</v>
      </c>
      <c r="F424" s="20" t="s">
        <v>21</v>
      </c>
      <c r="G424" s="21">
        <v>20</v>
      </c>
      <c r="H424" s="43">
        <f>Table2[[#This Row],[Ընդամենը գնման գին (հազ. ՀՀ դրամ)]]/Table2[[#This Row],[Առավելագույն քանակ]]</f>
        <v>55.022000000000013</v>
      </c>
      <c r="I424" s="21">
        <v>1100.4400000000003</v>
      </c>
      <c r="J424" s="20" t="s">
        <v>17</v>
      </c>
    </row>
    <row r="425" spans="1:10" ht="67.150000000000006" customHeight="1" outlineLevel="1" thickBot="1" x14ac:dyDescent="0.3">
      <c r="A425" s="24">
        <v>20250422</v>
      </c>
      <c r="B425" s="16" t="s">
        <v>484</v>
      </c>
      <c r="C425" s="16" t="s">
        <v>318</v>
      </c>
      <c r="D425" s="56" t="s">
        <v>535</v>
      </c>
      <c r="E425" s="19" t="s">
        <v>20</v>
      </c>
      <c r="F425" s="20" t="s">
        <v>21</v>
      </c>
      <c r="G425" s="21">
        <v>10</v>
      </c>
      <c r="H425" s="43">
        <f>Table2[[#This Row],[Ընդամենը գնման գին (հազ. ՀՀ դրամ)]]/Table2[[#This Row],[Առավելագույն քանակ]]</f>
        <v>74.829920000000001</v>
      </c>
      <c r="I425" s="42">
        <v>748.29920000000004</v>
      </c>
      <c r="J425" s="20" t="s">
        <v>17</v>
      </c>
    </row>
    <row r="426" spans="1:10" ht="67.150000000000006" customHeight="1" outlineLevel="1" thickBot="1" x14ac:dyDescent="0.3">
      <c r="A426" s="15">
        <v>20250423</v>
      </c>
      <c r="B426" s="16" t="s">
        <v>484</v>
      </c>
      <c r="C426" s="16" t="s">
        <v>318</v>
      </c>
      <c r="D426" s="56" t="s">
        <v>536</v>
      </c>
      <c r="E426" s="19" t="s">
        <v>20</v>
      </c>
      <c r="F426" s="20" t="s">
        <v>21</v>
      </c>
      <c r="G426" s="21">
        <v>7</v>
      </c>
      <c r="H426" s="43">
        <f>Table2[[#This Row],[Ընդամենը գնման գին (հազ. ՀՀ դրամ)]]/Table2[[#This Row],[Առավելագույն քանակ]]</f>
        <v>44.017600000000002</v>
      </c>
      <c r="I426" s="43">
        <v>308.1232</v>
      </c>
      <c r="J426" s="20" t="s">
        <v>17</v>
      </c>
    </row>
    <row r="427" spans="1:10" ht="67.150000000000006" customHeight="1" outlineLevel="1" thickBot="1" x14ac:dyDescent="0.3">
      <c r="A427" s="24">
        <v>20250424</v>
      </c>
      <c r="B427" s="16" t="s">
        <v>484</v>
      </c>
      <c r="C427" s="16" t="s">
        <v>318</v>
      </c>
      <c r="D427" s="56" t="s">
        <v>537</v>
      </c>
      <c r="E427" s="19" t="s">
        <v>20</v>
      </c>
      <c r="F427" s="20" t="s">
        <v>21</v>
      </c>
      <c r="G427" s="21">
        <v>6</v>
      </c>
      <c r="H427" s="42">
        <f>Table2[[#This Row],[Ընդամենը գնման գին (հազ. ՀՀ դրամ)]]/Table2[[#This Row],[Առավելագույն քանակ]]</f>
        <v>137.19657599999999</v>
      </c>
      <c r="I427" s="42">
        <v>823.17945599999996</v>
      </c>
      <c r="J427" s="20" t="s">
        <v>17</v>
      </c>
    </row>
    <row r="428" spans="1:10" ht="67.150000000000006" customHeight="1" thickBot="1" x14ac:dyDescent="0.3">
      <c r="A428" s="15">
        <v>20250425</v>
      </c>
      <c r="B428" s="16" t="s">
        <v>166</v>
      </c>
      <c r="C428" s="16" t="s">
        <v>538</v>
      </c>
      <c r="D428" s="25"/>
      <c r="E428" s="19" t="s">
        <v>20</v>
      </c>
      <c r="F428" s="20" t="s">
        <v>162</v>
      </c>
      <c r="G428" s="21">
        <v>1</v>
      </c>
      <c r="H428" s="21">
        <f>Table2[[#This Row],[Ընդամենը գնման գին (հազ. ՀՀ դրամ)]]/Table2[[#This Row],[Առավելագույն քանակ]]</f>
        <v>44.017189156626493</v>
      </c>
      <c r="I428" s="21">
        <v>44.017189156626493</v>
      </c>
      <c r="J428" s="20"/>
    </row>
    <row r="429" spans="1:10" ht="67.150000000000006" customHeight="1" thickBot="1" x14ac:dyDescent="0.3">
      <c r="A429" s="24">
        <v>20250426</v>
      </c>
      <c r="B429" s="16" t="s">
        <v>166</v>
      </c>
      <c r="C429" s="16" t="s">
        <v>343</v>
      </c>
      <c r="D429" s="25" t="s">
        <v>539</v>
      </c>
      <c r="E429" s="19" t="s">
        <v>20</v>
      </c>
      <c r="F429" s="20" t="s">
        <v>21</v>
      </c>
      <c r="G429" s="21">
        <v>15</v>
      </c>
      <c r="H429" s="43">
        <f>Table2[[#This Row],[Ընդամենը գնման գին (հազ. ՀՀ դրամ)]]/Table2[[#This Row],[Առավելագույն քանակ]]</f>
        <v>145.39010963855401</v>
      </c>
      <c r="I429" s="21">
        <v>2180.8516445783102</v>
      </c>
      <c r="J429" s="20"/>
    </row>
    <row r="430" spans="1:10" ht="67.150000000000006" customHeight="1" thickBot="1" x14ac:dyDescent="0.3">
      <c r="A430" s="15">
        <v>20250427</v>
      </c>
      <c r="B430" s="16" t="s">
        <v>166</v>
      </c>
      <c r="C430" s="16" t="s">
        <v>343</v>
      </c>
      <c r="D430" s="25" t="s">
        <v>540</v>
      </c>
      <c r="E430" s="19" t="s">
        <v>20</v>
      </c>
      <c r="F430" s="20" t="s">
        <v>21</v>
      </c>
      <c r="G430" s="21">
        <v>5</v>
      </c>
      <c r="H430" s="42">
        <f>Table2[[#This Row],[Ընդամենը գնման գին (հազ. ՀՀ դրամ)]]/Table2[[#This Row],[Առավելագույն քանակ]]</f>
        <v>501.79595638554201</v>
      </c>
      <c r="I430" s="21">
        <v>2508.9797819277101</v>
      </c>
      <c r="J430" s="20"/>
    </row>
    <row r="431" spans="1:10" ht="67.150000000000006" customHeight="1" thickBot="1" x14ac:dyDescent="0.3">
      <c r="A431" s="24">
        <v>20250428</v>
      </c>
      <c r="B431" s="16" t="s">
        <v>166</v>
      </c>
      <c r="C431" s="16" t="s">
        <v>343</v>
      </c>
      <c r="D431" s="25" t="s">
        <v>541</v>
      </c>
      <c r="E431" s="19" t="s">
        <v>20</v>
      </c>
      <c r="F431" s="20" t="s">
        <v>21</v>
      </c>
      <c r="G431" s="21">
        <v>5</v>
      </c>
      <c r="H431" s="43">
        <f>Table2[[#This Row],[Ընդամենը գնման գին (հազ. ՀՀ դրամ)]]/Table2[[#This Row],[Առավելագույն քանակ]]</f>
        <v>506.56278938139792</v>
      </c>
      <c r="I431" s="21">
        <v>2532.8139469069897</v>
      </c>
      <c r="J431" s="20"/>
    </row>
    <row r="432" spans="1:10" ht="67.150000000000006" customHeight="1" thickBot="1" x14ac:dyDescent="0.3">
      <c r="A432" s="15">
        <v>20250429</v>
      </c>
      <c r="B432" s="16" t="s">
        <v>166</v>
      </c>
      <c r="C432" s="16" t="s">
        <v>343</v>
      </c>
      <c r="D432" s="25" t="s">
        <v>542</v>
      </c>
      <c r="E432" s="19" t="s">
        <v>20</v>
      </c>
      <c r="F432" s="20" t="s">
        <v>21</v>
      </c>
      <c r="G432" s="21">
        <v>6</v>
      </c>
      <c r="H432" s="43">
        <f>Table2[[#This Row],[Ընդամենը գնման գին (հազ. ՀՀ դրամ)]]/Table2[[#This Row],[Առավելագույն քանակ]]</f>
        <v>84.806451108433663</v>
      </c>
      <c r="I432" s="42">
        <v>508.83870665060198</v>
      </c>
      <c r="J432" s="20"/>
    </row>
    <row r="433" spans="1:10" ht="43.9" customHeight="1" x14ac:dyDescent="0.25">
      <c r="A433" s="65"/>
      <c r="B433" s="66"/>
      <c r="C433" s="66"/>
      <c r="D433" s="66"/>
      <c r="E433" s="66"/>
      <c r="F433" s="66"/>
      <c r="G433" s="66"/>
      <c r="H433" s="66"/>
      <c r="I433" s="66"/>
      <c r="J433" s="66"/>
    </row>
    <row r="434" spans="1:10" ht="43.9" customHeight="1" thickBot="1" x14ac:dyDescent="0.3"/>
    <row r="435" spans="1:10" ht="43.9" customHeight="1" thickBot="1" x14ac:dyDescent="0.3">
      <c r="A435" s="68" t="s">
        <v>543</v>
      </c>
      <c r="B435" s="69"/>
      <c r="C435" s="69"/>
      <c r="D435" s="69"/>
      <c r="E435" s="69"/>
      <c r="F435" s="69"/>
      <c r="G435" s="69"/>
      <c r="H435" s="69"/>
      <c r="I435" s="69"/>
      <c r="J435" s="70"/>
    </row>
    <row r="436" spans="1:10" ht="15" x14ac:dyDescent="0.25"/>
    <row r="437" spans="1:10" ht="15" x14ac:dyDescent="0.25"/>
    <row r="438" spans="1:10" ht="15" x14ac:dyDescent="0.25"/>
    <row r="439" spans="1:10" ht="17.25" x14ac:dyDescent="0.25">
      <c r="A439" s="71" t="s">
        <v>154</v>
      </c>
      <c r="B439" s="72" t="s">
        <v>544</v>
      </c>
    </row>
    <row r="440" spans="1:10" ht="17.25" x14ac:dyDescent="0.25">
      <c r="A440" s="73" t="s">
        <v>15</v>
      </c>
      <c r="B440" s="74" t="s">
        <v>545</v>
      </c>
    </row>
    <row r="441" spans="1:10" ht="17.25" x14ac:dyDescent="0.25">
      <c r="A441" s="73" t="s">
        <v>299</v>
      </c>
      <c r="B441" s="74" t="s">
        <v>546</v>
      </c>
    </row>
    <row r="442" spans="1:10" ht="17.25" x14ac:dyDescent="0.25">
      <c r="A442" s="73" t="s">
        <v>20</v>
      </c>
      <c r="B442" s="74" t="s">
        <v>547</v>
      </c>
    </row>
    <row r="443" spans="1:10" ht="34.5" x14ac:dyDescent="0.25">
      <c r="A443" s="73" t="s">
        <v>373</v>
      </c>
      <c r="B443" s="74" t="s">
        <v>548</v>
      </c>
    </row>
  </sheetData>
  <mergeCells count="3">
    <mergeCell ref="A2:J2"/>
    <mergeCell ref="A433:J433"/>
    <mergeCell ref="A435:J435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Սիրան Եգանյան</dc:creator>
  <cp:lastModifiedBy>Սիրան Եգանյան</cp:lastModifiedBy>
  <dcterms:created xsi:type="dcterms:W3CDTF">2025-09-17T07:33:16Z</dcterms:created>
  <dcterms:modified xsi:type="dcterms:W3CDTF">2025-09-17T07:34:03Z</dcterms:modified>
</cp:coreProperties>
</file>