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90" windowHeight="11955" tabRatio="540" activeTab="0"/>
  </bookViews>
  <sheets>
    <sheet name="Образование доходов (NACE1.1)" sheetId="1" r:id="rId1"/>
    <sheet name="Структура (NACE1.1)" sheetId="2" r:id="rId2"/>
  </sheets>
  <definedNames/>
  <calcPr fullCalcOnLoad="1"/>
</workbook>
</file>

<file path=xl/sharedStrings.xml><?xml version="1.0" encoding="utf-8"?>
<sst xmlns="http://schemas.openxmlformats.org/spreadsheetml/2006/main" count="333" uniqueCount="50">
  <si>
    <t>…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</si>
  <si>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</si>
  <si>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</si>
  <si>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</si>
  <si>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</si>
  <si>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</si>
  <si>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</si>
  <si>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</si>
  <si>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</si>
  <si>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</si>
  <si>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</si>
  <si>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</si>
  <si>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</si>
  <si>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</si>
  <si>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</si>
  <si>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</si>
  <si>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</si>
  <si>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</si>
  <si>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 </t>
  </si>
  <si>
    <t>ВВП по методу образования доходов (по классификации NACE 1.1 (КАВЭД-1.1))</t>
  </si>
  <si>
    <t xml:space="preserve">в текущих ценах, миллион драм 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</si>
  <si>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</si>
  <si>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</si>
  <si>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</si>
  <si>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</si>
  <si>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</si>
  <si>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</si>
  <si>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</si>
  <si>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</si>
  <si>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</si>
  <si>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</si>
  <si>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</si>
  <si>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</si>
  <si>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</si>
  <si>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</si>
  <si>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</si>
  <si>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Услуги по ведению домашних хозяйств*</t>
  </si>
  <si>
    <t>Косвенно измеряемые услуги финансового посредничества</t>
  </si>
  <si>
    <t>Валовая добавленная стоимость (в основных ценах)</t>
  </si>
  <si>
    <t>Ресурсы</t>
  </si>
  <si>
    <t xml:space="preserve">валовая добавленная стоимость </t>
  </si>
  <si>
    <t>оплата труда наемных работников</t>
  </si>
  <si>
    <t xml:space="preserve">другие чистые налоги на производство </t>
  </si>
  <si>
    <t>Использование</t>
  </si>
  <si>
    <t xml:space="preserve">валовая прибыль экономики и валовые смешанные доходы </t>
  </si>
  <si>
    <t>в том числе</t>
  </si>
  <si>
    <t>потребление основного капитала</t>
  </si>
  <si>
    <t xml:space="preserve">чистая прибыль экономики и чистые смешанные доходы </t>
  </si>
  <si>
    <t>ВВП по методу образования доходов по классификации NACE 1.1 (КАВЭД-1.1)</t>
  </si>
  <si>
    <t>в процантах к валовой добавленной стоимости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</si>
</sst>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"/>
    <numFmt numFmtId="179" formatCode="0.00000"/>
    <numFmt numFmtId="180" formatCode="0.0000"/>
    <numFmt numFmtId="181" formatCode="0.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8" applyFont="1" applyFill="1" applyBorder="1" applyAlignment="1">
      <alignment vertical="center"/>
      <protection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14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6" fillId="16" borderId="16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left" vertical="top" wrapText="1" inden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16" borderId="19" xfId="0" applyFont="1" applyFill="1" applyBorder="1" applyAlignment="1">
      <alignment horizontal="center" vertical="top" wrapText="1"/>
    </xf>
    <xf numFmtId="0" fontId="6" fillId="16" borderId="20" xfId="0" applyFont="1" applyFill="1" applyBorder="1" applyAlignment="1">
      <alignment horizontal="left" vertical="top" wrapText="1" inden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16" borderId="21" xfId="0" applyFont="1" applyFill="1" applyBorder="1" applyAlignment="1">
      <alignment horizontal="center" vertical="top" wrapText="1"/>
    </xf>
    <xf numFmtId="0" fontId="6" fillId="16" borderId="22" xfId="0" applyFont="1" applyFill="1" applyBorder="1" applyAlignment="1">
      <alignment horizontal="left" vertical="top" wrapText="1" indent="1"/>
    </xf>
    <xf numFmtId="0" fontId="6" fillId="16" borderId="19" xfId="0" applyFont="1" applyFill="1" applyBorder="1" applyAlignment="1">
      <alignment vertical="top" wrapText="1"/>
    </xf>
    <xf numFmtId="0" fontId="6" fillId="16" borderId="20" xfId="0" applyFont="1" applyFill="1" applyBorder="1" applyAlignment="1">
      <alignment horizontal="left" vertical="top" wrapText="1"/>
    </xf>
    <xf numFmtId="0" fontId="8" fillId="16" borderId="23" xfId="0" applyFont="1" applyFill="1" applyBorder="1" applyAlignment="1">
      <alignment horizontal="center" vertical="top" wrapText="1"/>
    </xf>
    <xf numFmtId="0" fontId="8" fillId="16" borderId="24" xfId="0" applyFont="1" applyFill="1" applyBorder="1" applyAlignment="1">
      <alignment horizontal="left" vertical="top" wrapText="1"/>
    </xf>
    <xf numFmtId="176" fontId="8" fillId="0" borderId="15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16" borderId="26" xfId="0" applyFont="1" applyFill="1" applyBorder="1" applyAlignment="1">
      <alignment horizontal="center" wrapText="1"/>
    </xf>
    <xf numFmtId="0" fontId="8" fillId="16" borderId="27" xfId="0" applyFont="1" applyFill="1" applyBorder="1" applyAlignment="1">
      <alignment horizontal="center" wrapText="1"/>
    </xf>
    <xf numFmtId="0" fontId="8" fillId="16" borderId="28" xfId="0" applyFont="1" applyFill="1" applyBorder="1" applyAlignment="1">
      <alignment horizontal="center" wrapText="1"/>
    </xf>
    <xf numFmtId="0" fontId="6" fillId="16" borderId="26" xfId="0" applyFont="1" applyFill="1" applyBorder="1" applyAlignment="1">
      <alignment horizontal="center" wrapText="1"/>
    </xf>
    <xf numFmtId="0" fontId="6" fillId="16" borderId="27" xfId="0" applyFont="1" applyFill="1" applyBorder="1" applyAlignment="1">
      <alignment horizontal="center" wrapText="1"/>
    </xf>
    <xf numFmtId="0" fontId="6" fillId="16" borderId="28" xfId="0" applyFont="1" applyFill="1" applyBorder="1" applyAlignment="1">
      <alignment horizontal="center" wrapText="1"/>
    </xf>
    <xf numFmtId="0" fontId="6" fillId="16" borderId="29" xfId="0" applyFont="1" applyFill="1" applyBorder="1" applyAlignment="1">
      <alignment horizontal="center" vertical="top" wrapText="1"/>
    </xf>
    <xf numFmtId="0" fontId="6" fillId="16" borderId="3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DP quart.95-9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" sqref="G1"/>
    </sheetView>
  </sheetViews>
  <sheetFormatPr defaultColWidth="9.8515625" defaultRowHeight="12.75"/>
  <cols>
    <col min="1" max="1" width="5.140625" style="2" customWidth="1"/>
    <col min="2" max="2" width="33.140625" style="2" customWidth="1"/>
    <col min="3" max="50" width="12.421875" style="2" customWidth="1"/>
    <col min="51" max="16384" width="9.8515625" style="2" customWidth="1"/>
  </cols>
  <sheetData>
    <row r="1" spans="1:4" ht="17.25">
      <c r="A1" s="1" t="s">
        <v>19</v>
      </c>
      <c r="C1" s="3"/>
      <c r="D1" s="3"/>
    </row>
    <row r="2" ht="15" thickBot="1">
      <c r="A2" s="4" t="s">
        <v>20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39</v>
      </c>
      <c r="D4" s="36" t="s">
        <v>43</v>
      </c>
      <c r="E4" s="37"/>
      <c r="F4" s="37"/>
      <c r="G4" s="37"/>
      <c r="H4" s="38"/>
      <c r="I4" s="9" t="s">
        <v>39</v>
      </c>
      <c r="J4" s="36" t="s">
        <v>43</v>
      </c>
      <c r="K4" s="37"/>
      <c r="L4" s="37"/>
      <c r="M4" s="37"/>
      <c r="N4" s="38"/>
      <c r="O4" s="9" t="s">
        <v>39</v>
      </c>
      <c r="P4" s="36" t="s">
        <v>43</v>
      </c>
      <c r="Q4" s="37"/>
      <c r="R4" s="37"/>
      <c r="S4" s="37"/>
      <c r="T4" s="38"/>
      <c r="U4" s="9" t="s">
        <v>39</v>
      </c>
      <c r="V4" s="36" t="s">
        <v>43</v>
      </c>
      <c r="W4" s="37"/>
      <c r="X4" s="37"/>
      <c r="Y4" s="37"/>
      <c r="Z4" s="38"/>
      <c r="AA4" s="9" t="s">
        <v>39</v>
      </c>
      <c r="AB4" s="36" t="s">
        <v>43</v>
      </c>
      <c r="AC4" s="37"/>
      <c r="AD4" s="37"/>
      <c r="AE4" s="37"/>
      <c r="AF4" s="38"/>
      <c r="AG4" s="9" t="s">
        <v>39</v>
      </c>
      <c r="AH4" s="36" t="s">
        <v>43</v>
      </c>
      <c r="AI4" s="37"/>
      <c r="AJ4" s="37"/>
      <c r="AK4" s="37"/>
      <c r="AL4" s="38"/>
      <c r="AM4" s="9" t="s">
        <v>39</v>
      </c>
      <c r="AN4" s="36" t="s">
        <v>43</v>
      </c>
      <c r="AO4" s="37"/>
      <c r="AP4" s="37"/>
      <c r="AQ4" s="37"/>
      <c r="AR4" s="38"/>
      <c r="AS4" s="9" t="s">
        <v>39</v>
      </c>
      <c r="AT4" s="36" t="s">
        <v>43</v>
      </c>
      <c r="AU4" s="37"/>
      <c r="AV4" s="37"/>
      <c r="AW4" s="37"/>
      <c r="AX4" s="38"/>
    </row>
    <row r="5" spans="1:50" ht="13.5" customHeight="1">
      <c r="A5" s="7"/>
      <c r="B5" s="8"/>
      <c r="C5" s="39" t="s">
        <v>40</v>
      </c>
      <c r="D5" s="39" t="s">
        <v>41</v>
      </c>
      <c r="E5" s="39" t="s">
        <v>42</v>
      </c>
      <c r="F5" s="39" t="s">
        <v>44</v>
      </c>
      <c r="G5" s="41" t="s">
        <v>45</v>
      </c>
      <c r="H5" s="42"/>
      <c r="I5" s="39" t="s">
        <v>40</v>
      </c>
      <c r="J5" s="39" t="s">
        <v>41</v>
      </c>
      <c r="K5" s="39" t="s">
        <v>42</v>
      </c>
      <c r="L5" s="39" t="s">
        <v>44</v>
      </c>
      <c r="M5" s="41" t="s">
        <v>45</v>
      </c>
      <c r="N5" s="42"/>
      <c r="O5" s="39" t="s">
        <v>40</v>
      </c>
      <c r="P5" s="39" t="s">
        <v>41</v>
      </c>
      <c r="Q5" s="39" t="s">
        <v>42</v>
      </c>
      <c r="R5" s="39" t="s">
        <v>44</v>
      </c>
      <c r="S5" s="41" t="s">
        <v>45</v>
      </c>
      <c r="T5" s="42"/>
      <c r="U5" s="39" t="s">
        <v>40</v>
      </c>
      <c r="V5" s="39" t="s">
        <v>41</v>
      </c>
      <c r="W5" s="39" t="s">
        <v>42</v>
      </c>
      <c r="X5" s="39" t="s">
        <v>44</v>
      </c>
      <c r="Y5" s="41" t="s">
        <v>45</v>
      </c>
      <c r="Z5" s="42"/>
      <c r="AA5" s="39" t="s">
        <v>40</v>
      </c>
      <c r="AB5" s="39" t="s">
        <v>41</v>
      </c>
      <c r="AC5" s="39" t="s">
        <v>42</v>
      </c>
      <c r="AD5" s="39" t="s">
        <v>44</v>
      </c>
      <c r="AE5" s="41" t="s">
        <v>45</v>
      </c>
      <c r="AF5" s="42"/>
      <c r="AG5" s="39" t="s">
        <v>40</v>
      </c>
      <c r="AH5" s="39" t="s">
        <v>41</v>
      </c>
      <c r="AI5" s="39" t="s">
        <v>42</v>
      </c>
      <c r="AJ5" s="39" t="s">
        <v>44</v>
      </c>
      <c r="AK5" s="41" t="s">
        <v>45</v>
      </c>
      <c r="AL5" s="42"/>
      <c r="AM5" s="39" t="s">
        <v>40</v>
      </c>
      <c r="AN5" s="39" t="s">
        <v>41</v>
      </c>
      <c r="AO5" s="39" t="s">
        <v>42</v>
      </c>
      <c r="AP5" s="39" t="s">
        <v>44</v>
      </c>
      <c r="AQ5" s="41" t="s">
        <v>45</v>
      </c>
      <c r="AR5" s="42"/>
      <c r="AS5" s="39" t="s">
        <v>40</v>
      </c>
      <c r="AT5" s="39" t="s">
        <v>41</v>
      </c>
      <c r="AU5" s="39" t="s">
        <v>42</v>
      </c>
      <c r="AV5" s="39" t="s">
        <v>44</v>
      </c>
      <c r="AW5" s="41" t="s">
        <v>45</v>
      </c>
      <c r="AX5" s="42"/>
    </row>
    <row r="6" spans="1:50" ht="68.25" customHeight="1" thickBot="1">
      <c r="A6" s="10"/>
      <c r="B6" s="11"/>
      <c r="C6" s="40"/>
      <c r="D6" s="40"/>
      <c r="E6" s="40"/>
      <c r="F6" s="40"/>
      <c r="G6" s="9" t="s">
        <v>46</v>
      </c>
      <c r="H6" s="9" t="s">
        <v>47</v>
      </c>
      <c r="I6" s="40"/>
      <c r="J6" s="40"/>
      <c r="K6" s="40"/>
      <c r="L6" s="40"/>
      <c r="M6" s="9" t="s">
        <v>46</v>
      </c>
      <c r="N6" s="9" t="s">
        <v>47</v>
      </c>
      <c r="O6" s="40"/>
      <c r="P6" s="40"/>
      <c r="Q6" s="40"/>
      <c r="R6" s="40"/>
      <c r="S6" s="9" t="s">
        <v>46</v>
      </c>
      <c r="T6" s="9" t="s">
        <v>47</v>
      </c>
      <c r="U6" s="40"/>
      <c r="V6" s="40"/>
      <c r="W6" s="40"/>
      <c r="X6" s="40"/>
      <c r="Y6" s="9" t="s">
        <v>46</v>
      </c>
      <c r="Z6" s="9" t="s">
        <v>47</v>
      </c>
      <c r="AA6" s="40"/>
      <c r="AB6" s="40"/>
      <c r="AC6" s="40"/>
      <c r="AD6" s="40"/>
      <c r="AE6" s="9" t="s">
        <v>46</v>
      </c>
      <c r="AF6" s="9" t="s">
        <v>47</v>
      </c>
      <c r="AG6" s="40"/>
      <c r="AH6" s="40"/>
      <c r="AI6" s="40"/>
      <c r="AJ6" s="40"/>
      <c r="AK6" s="9" t="s">
        <v>46</v>
      </c>
      <c r="AL6" s="9" t="s">
        <v>47</v>
      </c>
      <c r="AM6" s="40"/>
      <c r="AN6" s="40"/>
      <c r="AO6" s="40"/>
      <c r="AP6" s="40"/>
      <c r="AQ6" s="9" t="s">
        <v>46</v>
      </c>
      <c r="AR6" s="9" t="s">
        <v>47</v>
      </c>
      <c r="AS6" s="40"/>
      <c r="AT6" s="40"/>
      <c r="AU6" s="40"/>
      <c r="AV6" s="40"/>
      <c r="AW6" s="9" t="s">
        <v>46</v>
      </c>
      <c r="AX6" s="9" t="s">
        <v>47</v>
      </c>
    </row>
    <row r="7" spans="1:50" ht="27">
      <c r="A7" s="12" t="s">
        <v>2</v>
      </c>
      <c r="B7" s="13" t="s">
        <v>21</v>
      </c>
      <c r="C7" s="14">
        <v>349504</v>
      </c>
      <c r="D7" s="15">
        <v>99345</v>
      </c>
      <c r="E7" s="15">
        <v>3889</v>
      </c>
      <c r="F7" s="15">
        <v>246270</v>
      </c>
      <c r="G7" s="15">
        <v>51589</v>
      </c>
      <c r="H7" s="16">
        <v>194681</v>
      </c>
      <c r="I7" s="14">
        <v>430824</v>
      </c>
      <c r="J7" s="15">
        <v>106365</v>
      </c>
      <c r="K7" s="15">
        <v>3930</v>
      </c>
      <c r="L7" s="15">
        <v>320529</v>
      </c>
      <c r="M7" s="15">
        <v>61369</v>
      </c>
      <c r="N7" s="16">
        <v>259160</v>
      </c>
      <c r="O7" s="14">
        <v>427256</v>
      </c>
      <c r="P7" s="15">
        <v>111684</v>
      </c>
      <c r="Q7" s="15">
        <v>5125</v>
      </c>
      <c r="R7" s="15">
        <v>310446</v>
      </c>
      <c r="S7" s="15">
        <v>62885</v>
      </c>
      <c r="T7" s="16">
        <v>247562</v>
      </c>
      <c r="U7" s="14">
        <v>495450</v>
      </c>
      <c r="V7" s="15">
        <v>116916</v>
      </c>
      <c r="W7" s="15">
        <v>6288</v>
      </c>
      <c r="X7" s="15">
        <v>372246</v>
      </c>
      <c r="Y7" s="15">
        <v>64489</v>
      </c>
      <c r="Z7" s="16">
        <v>307757</v>
      </c>
      <c r="AA7" s="14">
        <v>573210</v>
      </c>
      <c r="AB7" s="15">
        <v>135493</v>
      </c>
      <c r="AC7" s="15">
        <v>5765</v>
      </c>
      <c r="AD7" s="15">
        <v>431952</v>
      </c>
      <c r="AE7" s="15">
        <v>70156</v>
      </c>
      <c r="AF7" s="16">
        <v>361797</v>
      </c>
      <c r="AG7" s="14">
        <v>574848</v>
      </c>
      <c r="AH7" s="15">
        <v>137361</v>
      </c>
      <c r="AI7" s="15">
        <v>5963</v>
      </c>
      <c r="AJ7" s="15">
        <v>431524</v>
      </c>
      <c r="AK7" s="15">
        <v>70506</v>
      </c>
      <c r="AL7" s="16">
        <v>361019</v>
      </c>
      <c r="AM7" s="14">
        <v>524482</v>
      </c>
      <c r="AN7" s="15">
        <v>94992</v>
      </c>
      <c r="AO7" s="15">
        <v>6961</v>
      </c>
      <c r="AP7" s="15">
        <v>422528</v>
      </c>
      <c r="AQ7" s="15">
        <v>61246</v>
      </c>
      <c r="AR7" s="16">
        <v>361281</v>
      </c>
      <c r="AS7" s="14">
        <v>580069.3</v>
      </c>
      <c r="AT7" s="15">
        <v>100860.7</v>
      </c>
      <c r="AU7" s="15">
        <v>6976.8</v>
      </c>
      <c r="AV7" s="15">
        <v>472231.8</v>
      </c>
      <c r="AW7" s="15">
        <v>66868.1</v>
      </c>
      <c r="AX7" s="16">
        <v>405363.7</v>
      </c>
    </row>
    <row r="8" spans="1:50" ht="13.5">
      <c r="A8" s="17" t="s">
        <v>3</v>
      </c>
      <c r="B8" s="18" t="s">
        <v>22</v>
      </c>
      <c r="C8" s="19">
        <v>529</v>
      </c>
      <c r="D8" s="20">
        <v>121</v>
      </c>
      <c r="E8" s="20">
        <v>4</v>
      </c>
      <c r="F8" s="20">
        <v>403</v>
      </c>
      <c r="G8" s="20">
        <v>18</v>
      </c>
      <c r="H8" s="21">
        <v>386</v>
      </c>
      <c r="I8" s="19">
        <v>1109</v>
      </c>
      <c r="J8" s="20">
        <v>238</v>
      </c>
      <c r="K8" s="20">
        <v>1</v>
      </c>
      <c r="L8" s="20">
        <v>869</v>
      </c>
      <c r="M8" s="20">
        <v>36</v>
      </c>
      <c r="N8" s="21">
        <v>833</v>
      </c>
      <c r="O8" s="19">
        <v>1043</v>
      </c>
      <c r="P8" s="20">
        <v>206</v>
      </c>
      <c r="Q8" s="20">
        <v>1</v>
      </c>
      <c r="R8" s="20">
        <v>836</v>
      </c>
      <c r="S8" s="20">
        <v>31</v>
      </c>
      <c r="T8" s="21">
        <v>805</v>
      </c>
      <c r="U8" s="19">
        <v>1671</v>
      </c>
      <c r="V8" s="20">
        <v>387</v>
      </c>
      <c r="W8" s="20">
        <v>4</v>
      </c>
      <c r="X8" s="20">
        <v>1280</v>
      </c>
      <c r="Y8" s="20">
        <v>51</v>
      </c>
      <c r="Z8" s="21">
        <v>1229</v>
      </c>
      <c r="AA8" s="19">
        <v>1530</v>
      </c>
      <c r="AB8" s="20">
        <v>321</v>
      </c>
      <c r="AC8" s="20">
        <v>4</v>
      </c>
      <c r="AD8" s="20">
        <v>1205</v>
      </c>
      <c r="AE8" s="20">
        <v>45</v>
      </c>
      <c r="AF8" s="21">
        <v>1159</v>
      </c>
      <c r="AG8" s="19">
        <v>7074</v>
      </c>
      <c r="AH8" s="20">
        <v>1394</v>
      </c>
      <c r="AI8" s="20">
        <v>4</v>
      </c>
      <c r="AJ8" s="20">
        <v>5676</v>
      </c>
      <c r="AK8" s="20">
        <v>146</v>
      </c>
      <c r="AL8" s="21">
        <v>5531</v>
      </c>
      <c r="AM8" s="19">
        <v>6828</v>
      </c>
      <c r="AN8" s="20">
        <v>1397</v>
      </c>
      <c r="AO8" s="20">
        <v>5</v>
      </c>
      <c r="AP8" s="20">
        <v>5427</v>
      </c>
      <c r="AQ8" s="20">
        <v>141</v>
      </c>
      <c r="AR8" s="21">
        <v>5286</v>
      </c>
      <c r="AS8" s="19">
        <v>9075.4</v>
      </c>
      <c r="AT8" s="20">
        <v>1502.9</v>
      </c>
      <c r="AU8" s="20">
        <v>4.9</v>
      </c>
      <c r="AV8" s="20">
        <v>7567.6</v>
      </c>
      <c r="AW8" s="20">
        <v>195.8</v>
      </c>
      <c r="AX8" s="21">
        <v>7371.8</v>
      </c>
    </row>
    <row r="9" spans="1:50" ht="13.5" customHeight="1">
      <c r="A9" s="17" t="s">
        <v>4</v>
      </c>
      <c r="B9" s="18" t="s">
        <v>23</v>
      </c>
      <c r="C9" s="19">
        <v>22348</v>
      </c>
      <c r="D9" s="20">
        <v>10886</v>
      </c>
      <c r="E9" s="20">
        <v>560</v>
      </c>
      <c r="F9" s="20">
        <v>10902</v>
      </c>
      <c r="G9" s="20">
        <v>4217</v>
      </c>
      <c r="H9" s="21">
        <v>6685</v>
      </c>
      <c r="I9" s="19">
        <v>61949</v>
      </c>
      <c r="J9" s="20">
        <v>31972</v>
      </c>
      <c r="K9" s="20">
        <v>1550</v>
      </c>
      <c r="L9" s="20">
        <v>28427</v>
      </c>
      <c r="M9" s="20">
        <v>7027</v>
      </c>
      <c r="N9" s="21">
        <v>21400</v>
      </c>
      <c r="O9" s="19">
        <v>71504</v>
      </c>
      <c r="P9" s="20">
        <v>34909</v>
      </c>
      <c r="Q9" s="20">
        <v>1662</v>
      </c>
      <c r="R9" s="20">
        <v>34933</v>
      </c>
      <c r="S9" s="20">
        <v>8363</v>
      </c>
      <c r="T9" s="21">
        <v>26569</v>
      </c>
      <c r="U9" s="19">
        <v>68541</v>
      </c>
      <c r="V9" s="20">
        <v>33577</v>
      </c>
      <c r="W9" s="20">
        <v>2198</v>
      </c>
      <c r="X9" s="20">
        <v>32766</v>
      </c>
      <c r="Y9" s="20">
        <v>8225</v>
      </c>
      <c r="Z9" s="21">
        <v>24541</v>
      </c>
      <c r="AA9" s="19">
        <v>70943</v>
      </c>
      <c r="AB9" s="20">
        <v>35326</v>
      </c>
      <c r="AC9" s="20">
        <v>2295</v>
      </c>
      <c r="AD9" s="20">
        <v>33322</v>
      </c>
      <c r="AE9" s="20">
        <v>8581</v>
      </c>
      <c r="AF9" s="21">
        <v>24742</v>
      </c>
      <c r="AG9" s="19">
        <v>55491</v>
      </c>
      <c r="AH9" s="20">
        <v>30150</v>
      </c>
      <c r="AI9" s="20">
        <v>3385</v>
      </c>
      <c r="AJ9" s="20">
        <v>21957</v>
      </c>
      <c r="AK9" s="20">
        <v>12871</v>
      </c>
      <c r="AL9" s="21">
        <v>9086</v>
      </c>
      <c r="AM9" s="19">
        <v>52253</v>
      </c>
      <c r="AN9" s="20">
        <v>28818</v>
      </c>
      <c r="AO9" s="20">
        <v>3358</v>
      </c>
      <c r="AP9" s="20">
        <v>20077</v>
      </c>
      <c r="AQ9" s="20">
        <v>14503</v>
      </c>
      <c r="AR9" s="21">
        <v>5574</v>
      </c>
      <c r="AS9" s="19">
        <v>89251.2</v>
      </c>
      <c r="AT9" s="20">
        <v>44999.7</v>
      </c>
      <c r="AU9" s="20">
        <v>3423.7</v>
      </c>
      <c r="AV9" s="20">
        <v>40827.8</v>
      </c>
      <c r="AW9" s="20">
        <v>16606.6</v>
      </c>
      <c r="AX9" s="21">
        <v>24221.2</v>
      </c>
    </row>
    <row r="10" spans="1:50" ht="13.5" customHeight="1">
      <c r="A10" s="17" t="s">
        <v>5</v>
      </c>
      <c r="B10" s="18" t="s">
        <v>24</v>
      </c>
      <c r="C10" s="19">
        <v>248720</v>
      </c>
      <c r="D10" s="20">
        <v>117146</v>
      </c>
      <c r="E10" s="20">
        <v>5268</v>
      </c>
      <c r="F10" s="20">
        <v>126306</v>
      </c>
      <c r="G10" s="20">
        <v>38355</v>
      </c>
      <c r="H10" s="21">
        <v>87951</v>
      </c>
      <c r="I10" s="19">
        <v>258806</v>
      </c>
      <c r="J10" s="20">
        <v>121850</v>
      </c>
      <c r="K10" s="20">
        <v>5481</v>
      </c>
      <c r="L10" s="20">
        <v>131474</v>
      </c>
      <c r="M10" s="20">
        <v>40481</v>
      </c>
      <c r="N10" s="21">
        <v>90993</v>
      </c>
      <c r="O10" s="19">
        <v>303800</v>
      </c>
      <c r="P10" s="20">
        <v>141372</v>
      </c>
      <c r="Q10" s="20">
        <v>6550</v>
      </c>
      <c r="R10" s="20">
        <v>155879</v>
      </c>
      <c r="S10" s="20">
        <v>46124</v>
      </c>
      <c r="T10" s="21">
        <v>109755</v>
      </c>
      <c r="U10" s="19">
        <v>288141</v>
      </c>
      <c r="V10" s="20">
        <v>146510</v>
      </c>
      <c r="W10" s="20">
        <v>8421</v>
      </c>
      <c r="X10" s="20">
        <v>133210</v>
      </c>
      <c r="Y10" s="20">
        <v>38204</v>
      </c>
      <c r="Z10" s="21">
        <v>95006</v>
      </c>
      <c r="AA10" s="19">
        <v>295104</v>
      </c>
      <c r="AB10" s="20">
        <v>150237</v>
      </c>
      <c r="AC10" s="20">
        <v>8534</v>
      </c>
      <c r="AD10" s="20">
        <v>136333</v>
      </c>
      <c r="AE10" s="20">
        <v>39575</v>
      </c>
      <c r="AF10" s="21">
        <v>96758</v>
      </c>
      <c r="AG10" s="19">
        <v>315508</v>
      </c>
      <c r="AH10" s="20">
        <v>156539</v>
      </c>
      <c r="AI10" s="20">
        <v>8603</v>
      </c>
      <c r="AJ10" s="20">
        <v>150367</v>
      </c>
      <c r="AK10" s="20">
        <v>41544</v>
      </c>
      <c r="AL10" s="21">
        <v>108822</v>
      </c>
      <c r="AM10" s="19">
        <v>273112</v>
      </c>
      <c r="AN10" s="20">
        <v>135678</v>
      </c>
      <c r="AO10" s="20">
        <v>5959</v>
      </c>
      <c r="AP10" s="20">
        <v>131475</v>
      </c>
      <c r="AQ10" s="20">
        <v>33567</v>
      </c>
      <c r="AR10" s="21">
        <v>97908</v>
      </c>
      <c r="AS10" s="19">
        <v>336630.4</v>
      </c>
      <c r="AT10" s="20">
        <v>147290.6</v>
      </c>
      <c r="AU10" s="20">
        <v>7060</v>
      </c>
      <c r="AV10" s="20">
        <v>182279.8</v>
      </c>
      <c r="AW10" s="20">
        <v>39215.4</v>
      </c>
      <c r="AX10" s="21">
        <v>143064.4</v>
      </c>
    </row>
    <row r="11" spans="1:50" ht="27">
      <c r="A11" s="17" t="s">
        <v>6</v>
      </c>
      <c r="B11" s="18" t="s">
        <v>25</v>
      </c>
      <c r="C11" s="19">
        <v>94280</v>
      </c>
      <c r="D11" s="20">
        <v>46095</v>
      </c>
      <c r="E11" s="20">
        <v>3620</v>
      </c>
      <c r="F11" s="20">
        <v>44565</v>
      </c>
      <c r="G11" s="20">
        <v>24244</v>
      </c>
      <c r="H11" s="21">
        <v>20322</v>
      </c>
      <c r="I11" s="19">
        <v>101449</v>
      </c>
      <c r="J11" s="20">
        <v>52983</v>
      </c>
      <c r="K11" s="20">
        <v>1145</v>
      </c>
      <c r="L11" s="20">
        <v>47321</v>
      </c>
      <c r="M11" s="20">
        <v>19108</v>
      </c>
      <c r="N11" s="21">
        <v>28213</v>
      </c>
      <c r="O11" s="19">
        <v>113060</v>
      </c>
      <c r="P11" s="20">
        <v>58684</v>
      </c>
      <c r="Q11" s="20">
        <v>1494</v>
      </c>
      <c r="R11" s="20">
        <v>52882</v>
      </c>
      <c r="S11" s="20">
        <v>20847</v>
      </c>
      <c r="T11" s="21">
        <v>32035</v>
      </c>
      <c r="U11" s="19">
        <v>100254</v>
      </c>
      <c r="V11" s="20">
        <v>59451</v>
      </c>
      <c r="W11" s="20">
        <v>1393</v>
      </c>
      <c r="X11" s="20">
        <v>39409</v>
      </c>
      <c r="Y11" s="20">
        <v>22694</v>
      </c>
      <c r="Z11" s="21">
        <v>16715</v>
      </c>
      <c r="AA11" s="19">
        <v>105424</v>
      </c>
      <c r="AB11" s="20">
        <v>63277</v>
      </c>
      <c r="AC11" s="20">
        <v>1387</v>
      </c>
      <c r="AD11" s="20">
        <v>40760</v>
      </c>
      <c r="AE11" s="20">
        <v>35619</v>
      </c>
      <c r="AF11" s="21">
        <v>5141</v>
      </c>
      <c r="AG11" s="19">
        <v>103348</v>
      </c>
      <c r="AH11" s="20">
        <v>64263</v>
      </c>
      <c r="AI11" s="20">
        <v>1587</v>
      </c>
      <c r="AJ11" s="20">
        <v>37497</v>
      </c>
      <c r="AK11" s="20">
        <v>19618</v>
      </c>
      <c r="AL11" s="21">
        <v>17879</v>
      </c>
      <c r="AM11" s="19">
        <v>96016</v>
      </c>
      <c r="AN11" s="20">
        <v>63364</v>
      </c>
      <c r="AO11" s="20">
        <v>1528</v>
      </c>
      <c r="AP11" s="20">
        <v>31124</v>
      </c>
      <c r="AQ11" s="20">
        <v>16710</v>
      </c>
      <c r="AR11" s="21">
        <v>14415</v>
      </c>
      <c r="AS11" s="19">
        <v>107473.9</v>
      </c>
      <c r="AT11" s="20">
        <v>65074.7</v>
      </c>
      <c r="AU11" s="20">
        <v>1575.1</v>
      </c>
      <c r="AV11" s="20">
        <v>40824.1</v>
      </c>
      <c r="AW11" s="20">
        <v>22733</v>
      </c>
      <c r="AX11" s="21">
        <v>18091.1</v>
      </c>
    </row>
    <row r="12" spans="1:50" ht="13.5">
      <c r="A12" s="17" t="s">
        <v>7</v>
      </c>
      <c r="B12" s="18" t="s">
        <v>26</v>
      </c>
      <c r="C12" s="19">
        <v>254780</v>
      </c>
      <c r="D12" s="20">
        <v>130239</v>
      </c>
      <c r="E12" s="20">
        <v>2346</v>
      </c>
      <c r="F12" s="20">
        <v>122194</v>
      </c>
      <c r="G12" s="20">
        <v>20812</v>
      </c>
      <c r="H12" s="21">
        <v>101382</v>
      </c>
      <c r="I12" s="19">
        <v>296610</v>
      </c>
      <c r="J12" s="20">
        <v>143340</v>
      </c>
      <c r="K12" s="20">
        <v>2125</v>
      </c>
      <c r="L12" s="20">
        <v>151145</v>
      </c>
      <c r="M12" s="20">
        <v>23320</v>
      </c>
      <c r="N12" s="21">
        <v>127825</v>
      </c>
      <c r="O12" s="19">
        <v>440254</v>
      </c>
      <c r="P12" s="20">
        <v>205521</v>
      </c>
      <c r="Q12" s="20">
        <v>2990</v>
      </c>
      <c r="R12" s="20">
        <v>231743</v>
      </c>
      <c r="S12" s="20">
        <v>34141</v>
      </c>
      <c r="T12" s="21">
        <v>197602</v>
      </c>
      <c r="U12" s="19">
        <v>628592</v>
      </c>
      <c r="V12" s="20">
        <v>272196</v>
      </c>
      <c r="W12" s="20">
        <v>3500</v>
      </c>
      <c r="X12" s="20">
        <v>352895</v>
      </c>
      <c r="Y12" s="20">
        <v>45525</v>
      </c>
      <c r="Z12" s="21">
        <v>307370</v>
      </c>
      <c r="AA12" s="19">
        <v>772787</v>
      </c>
      <c r="AB12" s="20">
        <v>332960</v>
      </c>
      <c r="AC12" s="20">
        <v>3683</v>
      </c>
      <c r="AD12" s="20">
        <v>436144</v>
      </c>
      <c r="AE12" s="20">
        <v>51556</v>
      </c>
      <c r="AF12" s="21">
        <v>384588</v>
      </c>
      <c r="AG12" s="19">
        <v>903038</v>
      </c>
      <c r="AH12" s="20">
        <v>377228</v>
      </c>
      <c r="AI12" s="20">
        <v>3786</v>
      </c>
      <c r="AJ12" s="20">
        <v>522024</v>
      </c>
      <c r="AK12" s="20">
        <v>57313</v>
      </c>
      <c r="AL12" s="21">
        <v>464711</v>
      </c>
      <c r="AM12" s="19">
        <v>584436</v>
      </c>
      <c r="AN12" s="20">
        <v>251388</v>
      </c>
      <c r="AO12" s="20">
        <v>2496</v>
      </c>
      <c r="AP12" s="20">
        <v>330552</v>
      </c>
      <c r="AQ12" s="20">
        <v>37303</v>
      </c>
      <c r="AR12" s="21">
        <v>293249</v>
      </c>
      <c r="AS12" s="19">
        <v>599495</v>
      </c>
      <c r="AT12" s="20">
        <v>270615.4</v>
      </c>
      <c r="AU12" s="20">
        <v>2564.4</v>
      </c>
      <c r="AV12" s="20">
        <v>326315.2</v>
      </c>
      <c r="AW12" s="20">
        <v>38567.7</v>
      </c>
      <c r="AX12" s="21">
        <v>287747.5</v>
      </c>
    </row>
    <row r="13" spans="1:50" ht="54">
      <c r="A13" s="17" t="s">
        <v>8</v>
      </c>
      <c r="B13" s="18" t="s">
        <v>27</v>
      </c>
      <c r="C13" s="19">
        <v>184675</v>
      </c>
      <c r="D13" s="20">
        <v>83435</v>
      </c>
      <c r="E13" s="20">
        <v>4625</v>
      </c>
      <c r="F13" s="20">
        <v>96615</v>
      </c>
      <c r="G13" s="20">
        <v>14190</v>
      </c>
      <c r="H13" s="21">
        <v>82426</v>
      </c>
      <c r="I13" s="19">
        <v>220943</v>
      </c>
      <c r="J13" s="20">
        <v>101702</v>
      </c>
      <c r="K13" s="20">
        <v>4456</v>
      </c>
      <c r="L13" s="20">
        <v>114786</v>
      </c>
      <c r="M13" s="20">
        <v>15679</v>
      </c>
      <c r="N13" s="21">
        <v>99107</v>
      </c>
      <c r="O13" s="19">
        <v>255161</v>
      </c>
      <c r="P13" s="20">
        <v>106873</v>
      </c>
      <c r="Q13" s="20">
        <v>5738</v>
      </c>
      <c r="R13" s="20">
        <v>142550</v>
      </c>
      <c r="S13" s="20">
        <v>17219</v>
      </c>
      <c r="T13" s="21">
        <v>125332</v>
      </c>
      <c r="U13" s="19">
        <v>301999</v>
      </c>
      <c r="V13" s="20">
        <v>111404</v>
      </c>
      <c r="W13" s="20">
        <v>6027</v>
      </c>
      <c r="X13" s="20">
        <v>184568</v>
      </c>
      <c r="Y13" s="20">
        <v>22033</v>
      </c>
      <c r="Z13" s="21">
        <v>162535</v>
      </c>
      <c r="AA13" s="19">
        <v>342717</v>
      </c>
      <c r="AB13" s="20">
        <v>126897</v>
      </c>
      <c r="AC13" s="20">
        <v>6298</v>
      </c>
      <c r="AD13" s="20">
        <v>209522</v>
      </c>
      <c r="AE13" s="20">
        <v>24904</v>
      </c>
      <c r="AF13" s="21">
        <v>184618</v>
      </c>
      <c r="AG13" s="19">
        <v>413071</v>
      </c>
      <c r="AH13" s="20">
        <v>144916</v>
      </c>
      <c r="AI13" s="20">
        <v>6370</v>
      </c>
      <c r="AJ13" s="20">
        <v>261786</v>
      </c>
      <c r="AK13" s="20">
        <v>29504</v>
      </c>
      <c r="AL13" s="21">
        <v>232282</v>
      </c>
      <c r="AM13" s="19">
        <v>399811</v>
      </c>
      <c r="AN13" s="20">
        <v>143957</v>
      </c>
      <c r="AO13" s="20">
        <v>7582</v>
      </c>
      <c r="AP13" s="20">
        <v>248273</v>
      </c>
      <c r="AQ13" s="20">
        <v>31386</v>
      </c>
      <c r="AR13" s="21">
        <v>216887</v>
      </c>
      <c r="AS13" s="19">
        <v>446610.8</v>
      </c>
      <c r="AT13" s="20">
        <v>146630.4</v>
      </c>
      <c r="AU13" s="20">
        <v>7617</v>
      </c>
      <c r="AV13" s="20">
        <v>292363.4</v>
      </c>
      <c r="AW13" s="20">
        <v>35292.3</v>
      </c>
      <c r="AX13" s="21">
        <v>257071.1</v>
      </c>
    </row>
    <row r="14" spans="1:50" ht="13.5">
      <c r="A14" s="17" t="s">
        <v>9</v>
      </c>
      <c r="B14" s="18" t="s">
        <v>28</v>
      </c>
      <c r="C14" s="19">
        <v>5908</v>
      </c>
      <c r="D14" s="20">
        <v>3569</v>
      </c>
      <c r="E14" s="20">
        <v>84</v>
      </c>
      <c r="F14" s="20">
        <v>2256</v>
      </c>
      <c r="G14" s="20">
        <v>897</v>
      </c>
      <c r="H14" s="21">
        <v>1359</v>
      </c>
      <c r="I14" s="19">
        <v>6880</v>
      </c>
      <c r="J14" s="20">
        <v>4404</v>
      </c>
      <c r="K14" s="20">
        <v>103</v>
      </c>
      <c r="L14" s="20">
        <v>2373</v>
      </c>
      <c r="M14" s="20">
        <v>695</v>
      </c>
      <c r="N14" s="21">
        <v>1677</v>
      </c>
      <c r="O14" s="19">
        <v>8762</v>
      </c>
      <c r="P14" s="20">
        <v>5421</v>
      </c>
      <c r="Q14" s="20">
        <v>634</v>
      </c>
      <c r="R14" s="20">
        <v>2708</v>
      </c>
      <c r="S14" s="20">
        <v>925</v>
      </c>
      <c r="T14" s="21">
        <v>1783</v>
      </c>
      <c r="U14" s="19">
        <v>7578</v>
      </c>
      <c r="V14" s="20">
        <v>4334</v>
      </c>
      <c r="W14" s="20">
        <v>887</v>
      </c>
      <c r="X14" s="20">
        <v>2357</v>
      </c>
      <c r="Y14" s="20">
        <v>803</v>
      </c>
      <c r="Z14" s="21">
        <v>1554</v>
      </c>
      <c r="AA14" s="19">
        <v>12441</v>
      </c>
      <c r="AB14" s="20">
        <v>7911</v>
      </c>
      <c r="AC14" s="20">
        <v>1787</v>
      </c>
      <c r="AD14" s="20">
        <v>2743</v>
      </c>
      <c r="AE14" s="20">
        <v>2376</v>
      </c>
      <c r="AF14" s="21">
        <v>367</v>
      </c>
      <c r="AG14" s="19">
        <v>15006</v>
      </c>
      <c r="AH14" s="20">
        <v>9088</v>
      </c>
      <c r="AI14" s="20">
        <v>2431</v>
      </c>
      <c r="AJ14" s="20">
        <v>3487</v>
      </c>
      <c r="AK14" s="20">
        <v>2920</v>
      </c>
      <c r="AL14" s="21">
        <v>567</v>
      </c>
      <c r="AM14" s="19">
        <v>19968</v>
      </c>
      <c r="AN14" s="20">
        <v>10388</v>
      </c>
      <c r="AO14" s="20">
        <v>2787</v>
      </c>
      <c r="AP14" s="20">
        <v>6793</v>
      </c>
      <c r="AQ14" s="20">
        <v>4217</v>
      </c>
      <c r="AR14" s="21">
        <v>2576</v>
      </c>
      <c r="AS14" s="19">
        <v>24549.5</v>
      </c>
      <c r="AT14" s="20">
        <v>12061.1</v>
      </c>
      <c r="AU14" s="20">
        <v>2873.6</v>
      </c>
      <c r="AV14" s="20">
        <v>9614.8</v>
      </c>
      <c r="AW14" s="20">
        <v>4062.1</v>
      </c>
      <c r="AX14" s="21">
        <v>5552.7</v>
      </c>
    </row>
    <row r="15" spans="1:50" ht="13.5">
      <c r="A15" s="17" t="s">
        <v>10</v>
      </c>
      <c r="B15" s="18" t="s">
        <v>29</v>
      </c>
      <c r="C15" s="19">
        <v>95739</v>
      </c>
      <c r="D15" s="20">
        <v>37314</v>
      </c>
      <c r="E15" s="20">
        <v>2182</v>
      </c>
      <c r="F15" s="20">
        <v>56243</v>
      </c>
      <c r="G15" s="20">
        <v>25691</v>
      </c>
      <c r="H15" s="21">
        <v>30552</v>
      </c>
      <c r="I15" s="19">
        <v>113785</v>
      </c>
      <c r="J15" s="20">
        <v>42248</v>
      </c>
      <c r="K15" s="20">
        <v>4672</v>
      </c>
      <c r="L15" s="20">
        <v>66865</v>
      </c>
      <c r="M15" s="20">
        <v>31316</v>
      </c>
      <c r="N15" s="21">
        <v>35549</v>
      </c>
      <c r="O15" s="19">
        <v>133920</v>
      </c>
      <c r="P15" s="20">
        <v>49265</v>
      </c>
      <c r="Q15" s="20">
        <v>6706</v>
      </c>
      <c r="R15" s="20">
        <v>77949</v>
      </c>
      <c r="S15" s="20">
        <v>37050</v>
      </c>
      <c r="T15" s="21">
        <v>40899</v>
      </c>
      <c r="U15" s="19">
        <v>168172</v>
      </c>
      <c r="V15" s="20">
        <v>88115</v>
      </c>
      <c r="W15" s="20">
        <v>6762</v>
      </c>
      <c r="X15" s="20">
        <v>73295</v>
      </c>
      <c r="Y15" s="20">
        <v>40705</v>
      </c>
      <c r="Z15" s="21">
        <v>32590</v>
      </c>
      <c r="AA15" s="19">
        <v>218333</v>
      </c>
      <c r="AB15" s="20">
        <v>112720</v>
      </c>
      <c r="AC15" s="20">
        <v>6936</v>
      </c>
      <c r="AD15" s="20">
        <v>98677</v>
      </c>
      <c r="AE15" s="20">
        <v>50846</v>
      </c>
      <c r="AF15" s="21">
        <v>47831</v>
      </c>
      <c r="AG15" s="19">
        <v>242331</v>
      </c>
      <c r="AH15" s="20">
        <v>126631</v>
      </c>
      <c r="AI15" s="20">
        <v>7000</v>
      </c>
      <c r="AJ15" s="20">
        <v>108701</v>
      </c>
      <c r="AK15" s="20">
        <v>56241</v>
      </c>
      <c r="AL15" s="21">
        <v>52460</v>
      </c>
      <c r="AM15" s="19">
        <v>226048</v>
      </c>
      <c r="AN15" s="20">
        <v>120873</v>
      </c>
      <c r="AO15" s="20">
        <v>6147</v>
      </c>
      <c r="AP15" s="20">
        <v>99028</v>
      </c>
      <c r="AQ15" s="20">
        <v>46080</v>
      </c>
      <c r="AR15" s="21">
        <v>52948</v>
      </c>
      <c r="AS15" s="19">
        <v>223731.9</v>
      </c>
      <c r="AT15" s="20">
        <v>118300.8</v>
      </c>
      <c r="AU15" s="20">
        <v>6228.9</v>
      </c>
      <c r="AV15" s="20">
        <v>99202.2</v>
      </c>
      <c r="AW15" s="20">
        <v>61434.2</v>
      </c>
      <c r="AX15" s="21">
        <v>37768</v>
      </c>
    </row>
    <row r="16" spans="1:50" ht="13.5">
      <c r="A16" s="17" t="s">
        <v>11</v>
      </c>
      <c r="B16" s="18" t="s">
        <v>30</v>
      </c>
      <c r="C16" s="19">
        <v>23509</v>
      </c>
      <c r="D16" s="20">
        <v>10611</v>
      </c>
      <c r="E16" s="20">
        <v>358</v>
      </c>
      <c r="F16" s="20">
        <v>12540</v>
      </c>
      <c r="G16" s="20">
        <v>2669</v>
      </c>
      <c r="H16" s="21">
        <v>9871</v>
      </c>
      <c r="I16" s="19">
        <v>31409</v>
      </c>
      <c r="J16" s="20">
        <v>13114</v>
      </c>
      <c r="K16" s="20">
        <v>377</v>
      </c>
      <c r="L16" s="20">
        <v>17918</v>
      </c>
      <c r="M16" s="20">
        <v>3177</v>
      </c>
      <c r="N16" s="21">
        <v>14742</v>
      </c>
      <c r="O16" s="19">
        <v>39263</v>
      </c>
      <c r="P16" s="20">
        <v>13632</v>
      </c>
      <c r="Q16" s="20">
        <v>469</v>
      </c>
      <c r="R16" s="20">
        <v>25162</v>
      </c>
      <c r="S16" s="20">
        <v>3798</v>
      </c>
      <c r="T16" s="21">
        <v>21364</v>
      </c>
      <c r="U16" s="19">
        <v>55203</v>
      </c>
      <c r="V16" s="20">
        <v>21256</v>
      </c>
      <c r="W16" s="20">
        <v>427</v>
      </c>
      <c r="X16" s="20">
        <v>33520</v>
      </c>
      <c r="Y16" s="20">
        <v>4096</v>
      </c>
      <c r="Z16" s="21">
        <v>29424</v>
      </c>
      <c r="AA16" s="19">
        <v>80069</v>
      </c>
      <c r="AB16" s="20">
        <v>26348</v>
      </c>
      <c r="AC16" s="20">
        <v>518</v>
      </c>
      <c r="AD16" s="20">
        <v>53203</v>
      </c>
      <c r="AE16" s="20">
        <v>5027</v>
      </c>
      <c r="AF16" s="21">
        <v>48176</v>
      </c>
      <c r="AG16" s="19">
        <v>122400</v>
      </c>
      <c r="AH16" s="20">
        <v>37961</v>
      </c>
      <c r="AI16" s="20">
        <v>617</v>
      </c>
      <c r="AJ16" s="20">
        <v>83822</v>
      </c>
      <c r="AK16" s="20">
        <v>6549</v>
      </c>
      <c r="AL16" s="21">
        <v>77273</v>
      </c>
      <c r="AM16" s="19">
        <v>123524</v>
      </c>
      <c r="AN16" s="20">
        <v>38625</v>
      </c>
      <c r="AO16" s="20">
        <v>641</v>
      </c>
      <c r="AP16" s="20">
        <v>84259</v>
      </c>
      <c r="AQ16" s="20">
        <v>7949</v>
      </c>
      <c r="AR16" s="21">
        <v>76309</v>
      </c>
      <c r="AS16" s="19">
        <v>126256.5</v>
      </c>
      <c r="AT16" s="20">
        <v>42743.5</v>
      </c>
      <c r="AU16" s="20">
        <v>660.8</v>
      </c>
      <c r="AV16" s="20">
        <v>82852.2</v>
      </c>
      <c r="AW16" s="20">
        <v>9002.7</v>
      </c>
      <c r="AX16" s="21">
        <v>73849.5</v>
      </c>
    </row>
    <row r="17" spans="1:50" ht="40.5">
      <c r="A17" s="17" t="s">
        <v>12</v>
      </c>
      <c r="B17" s="18" t="s">
        <v>31</v>
      </c>
      <c r="C17" s="19">
        <v>58645</v>
      </c>
      <c r="D17" s="20">
        <v>8172</v>
      </c>
      <c r="E17" s="20">
        <v>1476</v>
      </c>
      <c r="F17" s="20">
        <v>48997</v>
      </c>
      <c r="G17" s="20">
        <v>30766</v>
      </c>
      <c r="H17" s="21">
        <v>18231</v>
      </c>
      <c r="I17" s="19">
        <v>67218</v>
      </c>
      <c r="J17" s="20">
        <v>9748</v>
      </c>
      <c r="K17" s="20">
        <v>2465</v>
      </c>
      <c r="L17" s="20">
        <v>55005</v>
      </c>
      <c r="M17" s="20">
        <v>36180</v>
      </c>
      <c r="N17" s="21">
        <v>18825</v>
      </c>
      <c r="O17" s="19">
        <v>72021</v>
      </c>
      <c r="P17" s="20">
        <v>11173</v>
      </c>
      <c r="Q17" s="20">
        <v>2831</v>
      </c>
      <c r="R17" s="20">
        <v>58017</v>
      </c>
      <c r="S17" s="20">
        <v>36852</v>
      </c>
      <c r="T17" s="21">
        <v>21165</v>
      </c>
      <c r="U17" s="19">
        <v>98197</v>
      </c>
      <c r="V17" s="20">
        <v>13852</v>
      </c>
      <c r="W17" s="20">
        <v>3055</v>
      </c>
      <c r="X17" s="20">
        <v>81290</v>
      </c>
      <c r="Y17" s="20">
        <v>42187</v>
      </c>
      <c r="Z17" s="21">
        <v>39103</v>
      </c>
      <c r="AA17" s="19">
        <v>118396</v>
      </c>
      <c r="AB17" s="20">
        <v>16072</v>
      </c>
      <c r="AC17" s="20">
        <v>3129</v>
      </c>
      <c r="AD17" s="20">
        <v>99195</v>
      </c>
      <c r="AE17" s="20">
        <v>48565</v>
      </c>
      <c r="AF17" s="21">
        <v>50630</v>
      </c>
      <c r="AG17" s="19">
        <v>133521</v>
      </c>
      <c r="AH17" s="20">
        <v>17939</v>
      </c>
      <c r="AI17" s="20">
        <v>3433</v>
      </c>
      <c r="AJ17" s="20">
        <v>112149</v>
      </c>
      <c r="AK17" s="20">
        <v>50298</v>
      </c>
      <c r="AL17" s="21">
        <v>61851</v>
      </c>
      <c r="AM17" s="19">
        <v>152402</v>
      </c>
      <c r="AN17" s="20">
        <v>39887</v>
      </c>
      <c r="AO17" s="20">
        <v>4622</v>
      </c>
      <c r="AP17" s="20">
        <v>107892</v>
      </c>
      <c r="AQ17" s="20">
        <v>56783</v>
      </c>
      <c r="AR17" s="21">
        <v>51109</v>
      </c>
      <c r="AS17" s="19">
        <v>169438.1</v>
      </c>
      <c r="AT17" s="20">
        <v>40553.9</v>
      </c>
      <c r="AU17" s="20">
        <v>4665.1</v>
      </c>
      <c r="AV17" s="20">
        <v>124219.1</v>
      </c>
      <c r="AW17" s="20">
        <v>62200.4</v>
      </c>
      <c r="AX17" s="21">
        <v>62018.7</v>
      </c>
    </row>
    <row r="18" spans="1:50" ht="13.5">
      <c r="A18" s="17" t="s">
        <v>13</v>
      </c>
      <c r="B18" s="18" t="s">
        <v>32</v>
      </c>
      <c r="C18" s="19">
        <v>43374</v>
      </c>
      <c r="D18" s="20">
        <v>39757</v>
      </c>
      <c r="E18" s="20">
        <v>512</v>
      </c>
      <c r="F18" s="20">
        <v>3105</v>
      </c>
      <c r="G18" s="20">
        <v>3075</v>
      </c>
      <c r="H18" s="21">
        <v>30</v>
      </c>
      <c r="I18" s="19">
        <v>53741</v>
      </c>
      <c r="J18" s="20">
        <v>49165</v>
      </c>
      <c r="K18" s="20">
        <v>893</v>
      </c>
      <c r="L18" s="20">
        <v>3683</v>
      </c>
      <c r="M18" s="20">
        <v>3672</v>
      </c>
      <c r="N18" s="21">
        <v>11</v>
      </c>
      <c r="O18" s="19">
        <v>61778</v>
      </c>
      <c r="P18" s="20">
        <v>56600</v>
      </c>
      <c r="Q18" s="20">
        <v>996</v>
      </c>
      <c r="R18" s="20">
        <v>4183</v>
      </c>
      <c r="S18" s="20">
        <v>4119</v>
      </c>
      <c r="T18" s="21">
        <v>64</v>
      </c>
      <c r="U18" s="19">
        <v>68479</v>
      </c>
      <c r="V18" s="20">
        <v>62802</v>
      </c>
      <c r="W18" s="20">
        <v>829</v>
      </c>
      <c r="X18" s="20">
        <v>4847</v>
      </c>
      <c r="Y18" s="20">
        <v>4847</v>
      </c>
      <c r="Z18" s="21" t="s">
        <v>1</v>
      </c>
      <c r="AA18" s="19">
        <v>79617</v>
      </c>
      <c r="AB18" s="20">
        <v>72690</v>
      </c>
      <c r="AC18" s="20">
        <v>812</v>
      </c>
      <c r="AD18" s="20">
        <v>6115</v>
      </c>
      <c r="AE18" s="20">
        <v>6115</v>
      </c>
      <c r="AF18" s="21" t="s">
        <v>1</v>
      </c>
      <c r="AG18" s="19">
        <v>95611</v>
      </c>
      <c r="AH18" s="20">
        <v>88219</v>
      </c>
      <c r="AI18" s="20">
        <v>832</v>
      </c>
      <c r="AJ18" s="20">
        <v>6559</v>
      </c>
      <c r="AK18" s="20">
        <v>6559</v>
      </c>
      <c r="AL18" s="21" t="s">
        <v>1</v>
      </c>
      <c r="AM18" s="19">
        <v>120269</v>
      </c>
      <c r="AN18" s="20">
        <v>111637</v>
      </c>
      <c r="AO18" s="20">
        <v>940</v>
      </c>
      <c r="AP18" s="20">
        <v>7692</v>
      </c>
      <c r="AQ18" s="20">
        <v>7692</v>
      </c>
      <c r="AR18" s="21" t="s">
        <v>1</v>
      </c>
      <c r="AS18" s="19">
        <v>127911.9</v>
      </c>
      <c r="AT18" s="20">
        <v>119003.2</v>
      </c>
      <c r="AU18" s="20">
        <v>149.1</v>
      </c>
      <c r="AV18" s="20">
        <v>8759.6</v>
      </c>
      <c r="AW18" s="20">
        <v>8759.6</v>
      </c>
      <c r="AX18" s="21" t="s">
        <v>1</v>
      </c>
    </row>
    <row r="19" spans="1:50" ht="13.5">
      <c r="A19" s="17" t="s">
        <v>14</v>
      </c>
      <c r="B19" s="18" t="s">
        <v>33</v>
      </c>
      <c r="C19" s="19">
        <v>49426</v>
      </c>
      <c r="D19" s="20">
        <v>36514</v>
      </c>
      <c r="E19" s="20">
        <v>57</v>
      </c>
      <c r="F19" s="20">
        <v>12855</v>
      </c>
      <c r="G19" s="20">
        <v>2888</v>
      </c>
      <c r="H19" s="21">
        <v>9967</v>
      </c>
      <c r="I19" s="19">
        <v>57565</v>
      </c>
      <c r="J19" s="20">
        <v>42958</v>
      </c>
      <c r="K19" s="20">
        <v>66</v>
      </c>
      <c r="L19" s="20">
        <v>14542</v>
      </c>
      <c r="M19" s="20">
        <v>3351</v>
      </c>
      <c r="N19" s="21">
        <v>11191</v>
      </c>
      <c r="O19" s="19">
        <v>63583</v>
      </c>
      <c r="P19" s="20">
        <v>49505</v>
      </c>
      <c r="Q19" s="20">
        <v>88</v>
      </c>
      <c r="R19" s="20">
        <v>13990</v>
      </c>
      <c r="S19" s="20">
        <v>3651</v>
      </c>
      <c r="T19" s="21">
        <v>10339</v>
      </c>
      <c r="U19" s="19">
        <v>74714</v>
      </c>
      <c r="V19" s="20">
        <v>58224</v>
      </c>
      <c r="W19" s="20">
        <v>95</v>
      </c>
      <c r="X19" s="20">
        <v>16395</v>
      </c>
      <c r="Y19" s="20">
        <v>5333</v>
      </c>
      <c r="Z19" s="21">
        <v>11062</v>
      </c>
      <c r="AA19" s="19">
        <v>89103</v>
      </c>
      <c r="AB19" s="20">
        <v>68026</v>
      </c>
      <c r="AC19" s="20">
        <v>97</v>
      </c>
      <c r="AD19" s="20">
        <v>20980</v>
      </c>
      <c r="AE19" s="20">
        <v>6118</v>
      </c>
      <c r="AF19" s="21">
        <v>14863</v>
      </c>
      <c r="AG19" s="19">
        <v>96914</v>
      </c>
      <c r="AH19" s="20">
        <v>73759</v>
      </c>
      <c r="AI19" s="20">
        <v>107</v>
      </c>
      <c r="AJ19" s="20">
        <v>23047</v>
      </c>
      <c r="AK19" s="20">
        <v>6633</v>
      </c>
      <c r="AL19" s="21">
        <v>16414</v>
      </c>
      <c r="AM19" s="19">
        <v>113391</v>
      </c>
      <c r="AN19" s="20">
        <v>94749</v>
      </c>
      <c r="AO19" s="20">
        <v>127</v>
      </c>
      <c r="AP19" s="20">
        <v>18515</v>
      </c>
      <c r="AQ19" s="20">
        <v>7822</v>
      </c>
      <c r="AR19" s="21">
        <v>10693</v>
      </c>
      <c r="AS19" s="19">
        <v>120186.9</v>
      </c>
      <c r="AT19" s="20">
        <v>100385.4</v>
      </c>
      <c r="AU19" s="20">
        <v>130.6</v>
      </c>
      <c r="AV19" s="20">
        <v>19670.9</v>
      </c>
      <c r="AW19" s="20">
        <v>8190.7</v>
      </c>
      <c r="AX19" s="21">
        <v>11480.2</v>
      </c>
    </row>
    <row r="20" spans="1:50" ht="27">
      <c r="A20" s="17" t="s">
        <v>15</v>
      </c>
      <c r="B20" s="18" t="s">
        <v>34</v>
      </c>
      <c r="C20" s="19">
        <v>37036</v>
      </c>
      <c r="D20" s="20">
        <v>16235</v>
      </c>
      <c r="E20" s="20">
        <v>388</v>
      </c>
      <c r="F20" s="20">
        <v>20413</v>
      </c>
      <c r="G20" s="20">
        <v>3657</v>
      </c>
      <c r="H20" s="21">
        <v>16757</v>
      </c>
      <c r="I20" s="19">
        <v>41689</v>
      </c>
      <c r="J20" s="20">
        <v>18924</v>
      </c>
      <c r="K20" s="20">
        <v>333</v>
      </c>
      <c r="L20" s="20">
        <v>22432</v>
      </c>
      <c r="M20" s="20">
        <v>3581</v>
      </c>
      <c r="N20" s="21">
        <v>18851</v>
      </c>
      <c r="O20" s="19">
        <v>54971</v>
      </c>
      <c r="P20" s="20">
        <v>24017</v>
      </c>
      <c r="Q20" s="20">
        <v>372</v>
      </c>
      <c r="R20" s="20">
        <v>30581</v>
      </c>
      <c r="S20" s="20">
        <v>4577</v>
      </c>
      <c r="T20" s="21">
        <v>26004</v>
      </c>
      <c r="U20" s="19">
        <v>66914</v>
      </c>
      <c r="V20" s="20">
        <v>28713</v>
      </c>
      <c r="W20" s="20">
        <v>400</v>
      </c>
      <c r="X20" s="20">
        <v>37802</v>
      </c>
      <c r="Y20" s="20">
        <v>7448</v>
      </c>
      <c r="Z20" s="21">
        <v>30353</v>
      </c>
      <c r="AA20" s="19">
        <v>77803</v>
      </c>
      <c r="AB20" s="20">
        <v>33555</v>
      </c>
      <c r="AC20" s="20">
        <v>406</v>
      </c>
      <c r="AD20" s="20">
        <v>43841</v>
      </c>
      <c r="AE20" s="20">
        <v>8060</v>
      </c>
      <c r="AF20" s="21">
        <v>35781</v>
      </c>
      <c r="AG20" s="19">
        <v>95642</v>
      </c>
      <c r="AH20" s="20">
        <v>39708</v>
      </c>
      <c r="AI20" s="20">
        <v>426</v>
      </c>
      <c r="AJ20" s="20">
        <v>55508</v>
      </c>
      <c r="AK20" s="20">
        <v>9505</v>
      </c>
      <c r="AL20" s="21">
        <v>46003</v>
      </c>
      <c r="AM20" s="19">
        <v>110836</v>
      </c>
      <c r="AN20" s="20">
        <v>44750</v>
      </c>
      <c r="AO20" s="20">
        <v>506</v>
      </c>
      <c r="AP20" s="20">
        <v>65580</v>
      </c>
      <c r="AQ20" s="20">
        <v>10147</v>
      </c>
      <c r="AR20" s="21">
        <v>55433</v>
      </c>
      <c r="AS20" s="19">
        <v>111623.6</v>
      </c>
      <c r="AT20" s="20">
        <v>44856.7</v>
      </c>
      <c r="AU20" s="20">
        <v>521.5</v>
      </c>
      <c r="AV20" s="20">
        <v>66245.4</v>
      </c>
      <c r="AW20" s="20">
        <v>10279.8</v>
      </c>
      <c r="AX20" s="21">
        <v>55965.6</v>
      </c>
    </row>
    <row r="21" spans="1:50" ht="27" customHeight="1">
      <c r="A21" s="22" t="s">
        <v>16</v>
      </c>
      <c r="B21" s="23" t="s">
        <v>35</v>
      </c>
      <c r="C21" s="19">
        <v>26799</v>
      </c>
      <c r="D21" s="20">
        <v>14737</v>
      </c>
      <c r="E21" s="20">
        <v>1439</v>
      </c>
      <c r="F21" s="20">
        <v>10624</v>
      </c>
      <c r="G21" s="20">
        <v>4974</v>
      </c>
      <c r="H21" s="21">
        <v>5650</v>
      </c>
      <c r="I21" s="19">
        <v>28250</v>
      </c>
      <c r="J21" s="20">
        <v>14870</v>
      </c>
      <c r="K21" s="20">
        <v>1733</v>
      </c>
      <c r="L21" s="20">
        <v>11646</v>
      </c>
      <c r="M21" s="20">
        <v>3067</v>
      </c>
      <c r="N21" s="21">
        <v>8579</v>
      </c>
      <c r="O21" s="19">
        <v>29881</v>
      </c>
      <c r="P21" s="20">
        <v>15462</v>
      </c>
      <c r="Q21" s="20">
        <v>2122</v>
      </c>
      <c r="R21" s="20">
        <v>12297</v>
      </c>
      <c r="S21" s="20">
        <v>3502</v>
      </c>
      <c r="T21" s="21">
        <v>8795</v>
      </c>
      <c r="U21" s="19">
        <v>34745</v>
      </c>
      <c r="V21" s="20">
        <v>17847</v>
      </c>
      <c r="W21" s="20">
        <v>3948</v>
      </c>
      <c r="X21" s="20">
        <v>12951</v>
      </c>
      <c r="Y21" s="20">
        <v>4065</v>
      </c>
      <c r="Z21" s="21">
        <v>8886</v>
      </c>
      <c r="AA21" s="19">
        <v>40417</v>
      </c>
      <c r="AB21" s="20">
        <v>20381</v>
      </c>
      <c r="AC21" s="20">
        <v>3965</v>
      </c>
      <c r="AD21" s="20">
        <v>16071</v>
      </c>
      <c r="AE21" s="20">
        <v>4629</v>
      </c>
      <c r="AF21" s="21">
        <v>11443</v>
      </c>
      <c r="AG21" s="19">
        <v>43407</v>
      </c>
      <c r="AH21" s="20">
        <v>22501</v>
      </c>
      <c r="AI21" s="20">
        <v>5179</v>
      </c>
      <c r="AJ21" s="20">
        <v>15727</v>
      </c>
      <c r="AK21" s="20">
        <v>4829</v>
      </c>
      <c r="AL21" s="21">
        <v>10899</v>
      </c>
      <c r="AM21" s="19">
        <v>55426</v>
      </c>
      <c r="AN21" s="20">
        <v>26278</v>
      </c>
      <c r="AO21" s="20">
        <v>7037</v>
      </c>
      <c r="AP21" s="20">
        <v>22110</v>
      </c>
      <c r="AQ21" s="20">
        <v>5460</v>
      </c>
      <c r="AR21" s="21">
        <v>16650</v>
      </c>
      <c r="AS21" s="19">
        <v>61990.4</v>
      </c>
      <c r="AT21" s="20">
        <v>28465.1</v>
      </c>
      <c r="AU21" s="20">
        <v>7832.6</v>
      </c>
      <c r="AV21" s="20">
        <v>25692.7</v>
      </c>
      <c r="AW21" s="20">
        <v>6107.5</v>
      </c>
      <c r="AX21" s="21">
        <v>19585.2</v>
      </c>
    </row>
    <row r="22" spans="1:50" ht="27">
      <c r="A22" s="22" t="s">
        <v>17</v>
      </c>
      <c r="B22" s="23" t="s">
        <v>36</v>
      </c>
      <c r="C22" s="19" t="s">
        <v>0</v>
      </c>
      <c r="D22" s="20" t="s">
        <v>0</v>
      </c>
      <c r="E22" s="20" t="s">
        <v>1</v>
      </c>
      <c r="F22" s="20" t="s">
        <v>1</v>
      </c>
      <c r="G22" s="20" t="s">
        <v>1</v>
      </c>
      <c r="H22" s="21" t="s">
        <v>1</v>
      </c>
      <c r="I22" s="19">
        <v>3</v>
      </c>
      <c r="J22" s="20">
        <v>3</v>
      </c>
      <c r="K22" s="20" t="s">
        <v>1</v>
      </c>
      <c r="L22" s="20" t="s">
        <v>1</v>
      </c>
      <c r="M22" s="20" t="s">
        <v>1</v>
      </c>
      <c r="N22" s="21" t="s">
        <v>18</v>
      </c>
      <c r="O22" s="19">
        <v>3</v>
      </c>
      <c r="P22" s="20">
        <v>3</v>
      </c>
      <c r="Q22" s="20" t="s">
        <v>1</v>
      </c>
      <c r="R22" s="20" t="s">
        <v>1</v>
      </c>
      <c r="S22" s="20" t="s">
        <v>1</v>
      </c>
      <c r="T22" s="21" t="s">
        <v>18</v>
      </c>
      <c r="U22" s="19">
        <v>168</v>
      </c>
      <c r="V22" s="20">
        <v>168</v>
      </c>
      <c r="W22" s="20" t="s">
        <v>1</v>
      </c>
      <c r="X22" s="20" t="s">
        <v>1</v>
      </c>
      <c r="Y22" s="20" t="s">
        <v>1</v>
      </c>
      <c r="Z22" s="21" t="s">
        <v>1</v>
      </c>
      <c r="AA22" s="19">
        <v>232</v>
      </c>
      <c r="AB22" s="20">
        <v>232</v>
      </c>
      <c r="AC22" s="20" t="s">
        <v>1</v>
      </c>
      <c r="AD22" s="20" t="s">
        <v>1</v>
      </c>
      <c r="AE22" s="20" t="s">
        <v>1</v>
      </c>
      <c r="AF22" s="21" t="s">
        <v>1</v>
      </c>
      <c r="AG22" s="19">
        <v>748</v>
      </c>
      <c r="AH22" s="20">
        <v>748</v>
      </c>
      <c r="AI22" s="20" t="s">
        <v>1</v>
      </c>
      <c r="AJ22" s="20" t="s">
        <v>1</v>
      </c>
      <c r="AK22" s="20" t="s">
        <v>1</v>
      </c>
      <c r="AL22" s="21" t="s">
        <v>1</v>
      </c>
      <c r="AM22" s="19">
        <v>878</v>
      </c>
      <c r="AN22" s="20">
        <v>878</v>
      </c>
      <c r="AO22" s="20" t="s">
        <v>1</v>
      </c>
      <c r="AP22" s="20" t="s">
        <v>1</v>
      </c>
      <c r="AQ22" s="20" t="s">
        <v>1</v>
      </c>
      <c r="AR22" s="21" t="s">
        <v>1</v>
      </c>
      <c r="AS22" s="19">
        <v>1011.2</v>
      </c>
      <c r="AT22" s="20">
        <v>1011.2</v>
      </c>
      <c r="AU22" s="20" t="s">
        <v>1</v>
      </c>
      <c r="AV22" s="20" t="s">
        <v>1</v>
      </c>
      <c r="AW22" s="20" t="s">
        <v>1</v>
      </c>
      <c r="AX22" s="21" t="s">
        <v>1</v>
      </c>
    </row>
    <row r="23" spans="1:50" ht="27" customHeight="1">
      <c r="A23" s="24"/>
      <c r="B23" s="25" t="s">
        <v>37</v>
      </c>
      <c r="C23" s="19">
        <v>-18330</v>
      </c>
      <c r="D23" s="20" t="s">
        <v>1</v>
      </c>
      <c r="E23" s="20" t="s">
        <v>1</v>
      </c>
      <c r="F23" s="20">
        <v>-18330</v>
      </c>
      <c r="G23" s="20" t="s">
        <v>1</v>
      </c>
      <c r="H23" s="21">
        <v>-18330</v>
      </c>
      <c r="I23" s="19">
        <v>-24169</v>
      </c>
      <c r="J23" s="20" t="s">
        <v>1</v>
      </c>
      <c r="K23" s="20" t="s">
        <v>1</v>
      </c>
      <c r="L23" s="20">
        <v>-24169</v>
      </c>
      <c r="M23" s="20" t="s">
        <v>1</v>
      </c>
      <c r="N23" s="21">
        <v>-24169</v>
      </c>
      <c r="O23" s="19">
        <v>-26249</v>
      </c>
      <c r="P23" s="20" t="s">
        <v>1</v>
      </c>
      <c r="Q23" s="20" t="s">
        <v>1</v>
      </c>
      <c r="R23" s="20">
        <v>-26249</v>
      </c>
      <c r="S23" s="20" t="s">
        <v>1</v>
      </c>
      <c r="T23" s="21">
        <v>-26249</v>
      </c>
      <c r="U23" s="19">
        <v>-28036</v>
      </c>
      <c r="V23" s="20" t="s">
        <v>1</v>
      </c>
      <c r="W23" s="20" t="s">
        <v>1</v>
      </c>
      <c r="X23" s="20">
        <v>-28036</v>
      </c>
      <c r="Y23" s="20" t="s">
        <v>1</v>
      </c>
      <c r="Z23" s="21">
        <v>-28036</v>
      </c>
      <c r="AA23" s="19">
        <v>-44391</v>
      </c>
      <c r="AB23" s="20" t="s">
        <v>1</v>
      </c>
      <c r="AC23" s="20" t="s">
        <v>1</v>
      </c>
      <c r="AD23" s="20">
        <v>-44391</v>
      </c>
      <c r="AE23" s="20" t="s">
        <v>1</v>
      </c>
      <c r="AF23" s="21">
        <v>-44391</v>
      </c>
      <c r="AG23" s="19">
        <v>-55013</v>
      </c>
      <c r="AH23" s="20" t="s">
        <v>1</v>
      </c>
      <c r="AI23" s="20" t="s">
        <v>1</v>
      </c>
      <c r="AJ23" s="20">
        <v>-55013</v>
      </c>
      <c r="AK23" s="20" t="s">
        <v>1</v>
      </c>
      <c r="AL23" s="21">
        <v>-55013</v>
      </c>
      <c r="AM23" s="19">
        <v>-50580</v>
      </c>
      <c r="AN23" s="20" t="s">
        <v>1</v>
      </c>
      <c r="AO23" s="20" t="s">
        <v>1</v>
      </c>
      <c r="AP23" s="20">
        <v>-50580</v>
      </c>
      <c r="AQ23" s="20" t="s">
        <v>1</v>
      </c>
      <c r="AR23" s="21">
        <v>-50580</v>
      </c>
      <c r="AS23" s="19">
        <v>-64228.8</v>
      </c>
      <c r="AT23" s="20" t="s">
        <v>1</v>
      </c>
      <c r="AU23" s="20" t="s">
        <v>1</v>
      </c>
      <c r="AV23" s="20">
        <v>-64228.8</v>
      </c>
      <c r="AW23" s="20" t="s">
        <v>1</v>
      </c>
      <c r="AX23" s="21">
        <v>-64228.8</v>
      </c>
    </row>
    <row r="24" spans="1:50" ht="29.25" thickBot="1">
      <c r="A24" s="26"/>
      <c r="B24" s="27" t="s">
        <v>38</v>
      </c>
      <c r="C24" s="28">
        <v>1476938</v>
      </c>
      <c r="D24" s="29">
        <v>654175</v>
      </c>
      <c r="E24" s="29">
        <v>26807</v>
      </c>
      <c r="F24" s="29">
        <v>795956</v>
      </c>
      <c r="G24" s="29">
        <v>228039</v>
      </c>
      <c r="H24" s="30">
        <v>567917</v>
      </c>
      <c r="I24" s="28">
        <v>1748061</v>
      </c>
      <c r="J24" s="29">
        <v>753885</v>
      </c>
      <c r="K24" s="29">
        <v>29331</v>
      </c>
      <c r="L24" s="29">
        <v>964846</v>
      </c>
      <c r="M24" s="29">
        <v>252057</v>
      </c>
      <c r="N24" s="30">
        <v>712789</v>
      </c>
      <c r="O24" s="28">
        <v>2050011</v>
      </c>
      <c r="P24" s="29">
        <v>884326</v>
      </c>
      <c r="Q24" s="29">
        <v>37778</v>
      </c>
      <c r="R24" s="29">
        <v>1127907</v>
      </c>
      <c r="S24" s="29">
        <v>284082</v>
      </c>
      <c r="T24" s="30">
        <v>843824</v>
      </c>
      <c r="U24" s="28">
        <v>2430781</v>
      </c>
      <c r="V24" s="29">
        <v>1035751</v>
      </c>
      <c r="W24" s="29">
        <v>44234</v>
      </c>
      <c r="X24" s="29">
        <v>1350796</v>
      </c>
      <c r="Y24" s="29">
        <v>310708</v>
      </c>
      <c r="Z24" s="30">
        <v>1040088</v>
      </c>
      <c r="AA24" s="28">
        <v>2833735</v>
      </c>
      <c r="AB24" s="29">
        <v>1202446</v>
      </c>
      <c r="AC24" s="29">
        <v>45617</v>
      </c>
      <c r="AD24" s="29">
        <v>1585672</v>
      </c>
      <c r="AE24" s="29">
        <v>362171</v>
      </c>
      <c r="AF24" s="30">
        <v>1223502</v>
      </c>
      <c r="AG24" s="28">
        <v>3162945</v>
      </c>
      <c r="AH24" s="29">
        <v>1328404</v>
      </c>
      <c r="AI24" s="29">
        <v>49724</v>
      </c>
      <c r="AJ24" s="29">
        <v>1784817</v>
      </c>
      <c r="AK24" s="29">
        <v>375035</v>
      </c>
      <c r="AL24" s="30">
        <v>1409782</v>
      </c>
      <c r="AM24" s="28">
        <v>2809097</v>
      </c>
      <c r="AN24" s="29">
        <v>1207659</v>
      </c>
      <c r="AO24" s="29">
        <v>50695</v>
      </c>
      <c r="AP24" s="29">
        <v>1550743</v>
      </c>
      <c r="AQ24" s="29">
        <v>341006</v>
      </c>
      <c r="AR24" s="30">
        <v>1209737</v>
      </c>
      <c r="AS24" s="28">
        <v>3071077.2</v>
      </c>
      <c r="AT24" s="29">
        <v>1284355.3</v>
      </c>
      <c r="AU24" s="29">
        <v>52284.1</v>
      </c>
      <c r="AV24" s="29">
        <v>1734437.8</v>
      </c>
      <c r="AW24" s="29">
        <v>389515.9</v>
      </c>
      <c r="AX24" s="30">
        <v>1344921.9</v>
      </c>
    </row>
  </sheetData>
  <sheetProtection/>
  <mergeCells count="56">
    <mergeCell ref="AS3:AX3"/>
    <mergeCell ref="AT4:AX4"/>
    <mergeCell ref="AS5:AS6"/>
    <mergeCell ref="AT5:AT6"/>
    <mergeCell ref="AU5:AU6"/>
    <mergeCell ref="AV5:AV6"/>
    <mergeCell ref="AW5:AX5"/>
    <mergeCell ref="O3:T3"/>
    <mergeCell ref="P4:T4"/>
    <mergeCell ref="U3:Z3"/>
    <mergeCell ref="V4:Z4"/>
    <mergeCell ref="C3:H3"/>
    <mergeCell ref="D4:H4"/>
    <mergeCell ref="I3:N3"/>
    <mergeCell ref="J4:N4"/>
    <mergeCell ref="AA3:AF3"/>
    <mergeCell ref="AB4:AF4"/>
    <mergeCell ref="L5:L6"/>
    <mergeCell ref="M5:N5"/>
    <mergeCell ref="O5:O6"/>
    <mergeCell ref="P5:P6"/>
    <mergeCell ref="V5:V6"/>
    <mergeCell ref="W5:W6"/>
    <mergeCell ref="R5:R6"/>
    <mergeCell ref="S5:T5"/>
    <mergeCell ref="I5:I6"/>
    <mergeCell ref="J5:J6"/>
    <mergeCell ref="K5:K6"/>
    <mergeCell ref="Q5:Q6"/>
    <mergeCell ref="G5:H5"/>
    <mergeCell ref="C5:C6"/>
    <mergeCell ref="D5:D6"/>
    <mergeCell ref="E5:E6"/>
    <mergeCell ref="F5:F6"/>
    <mergeCell ref="U5:U6"/>
    <mergeCell ref="AE5:AF5"/>
    <mergeCell ref="X5:X6"/>
    <mergeCell ref="Y5:Z5"/>
    <mergeCell ref="AA5:AA6"/>
    <mergeCell ref="AB5:AB6"/>
    <mergeCell ref="AC5:AC6"/>
    <mergeCell ref="AD5:AD6"/>
    <mergeCell ref="AG3:AL3"/>
    <mergeCell ref="AH4:AL4"/>
    <mergeCell ref="AG5:AG6"/>
    <mergeCell ref="AH5:AH6"/>
    <mergeCell ref="AI5:AI6"/>
    <mergeCell ref="AJ5:AJ6"/>
    <mergeCell ref="AK5:AL5"/>
    <mergeCell ref="AM3:AR3"/>
    <mergeCell ref="AN4:AR4"/>
    <mergeCell ref="AM5:AM6"/>
    <mergeCell ref="AN5:AN6"/>
    <mergeCell ref="AO5:AO6"/>
    <mergeCell ref="AP5:AP6"/>
    <mergeCell ref="AQ5:AR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140625" defaultRowHeight="12.75"/>
  <cols>
    <col min="1" max="1" width="3.7109375" style="2" customWidth="1"/>
    <col min="2" max="2" width="32.421875" style="2" customWidth="1"/>
    <col min="3" max="3" width="10.7109375" style="2" customWidth="1"/>
    <col min="4" max="4" width="12.00390625" style="2" customWidth="1"/>
    <col min="5" max="5" width="11.140625" style="2" customWidth="1"/>
    <col min="6" max="6" width="10.7109375" style="2" customWidth="1"/>
    <col min="7" max="8" width="10.28125" style="2" customWidth="1"/>
    <col min="9" max="9" width="10.7109375" style="2" customWidth="1"/>
    <col min="10" max="10" width="12.00390625" style="2" customWidth="1"/>
    <col min="11" max="11" width="10.140625" style="2" bestFit="1" customWidth="1"/>
    <col min="12" max="12" width="10.7109375" style="2" customWidth="1"/>
    <col min="13" max="14" width="10.28125" style="2" customWidth="1"/>
    <col min="15" max="15" width="10.7109375" style="2" customWidth="1"/>
    <col min="16" max="16" width="12.00390625" style="2" customWidth="1"/>
    <col min="17" max="17" width="10.140625" style="2" bestFit="1" customWidth="1"/>
    <col min="18" max="18" width="10.7109375" style="2" customWidth="1"/>
    <col min="19" max="20" width="10.28125" style="2" customWidth="1"/>
    <col min="21" max="21" width="10.7109375" style="2" customWidth="1"/>
    <col min="22" max="22" width="12.00390625" style="2" customWidth="1"/>
    <col min="23" max="23" width="10.140625" style="2" bestFit="1" customWidth="1"/>
    <col min="24" max="24" width="10.7109375" style="2" customWidth="1"/>
    <col min="25" max="26" width="10.28125" style="2" customWidth="1"/>
    <col min="27" max="27" width="10.7109375" style="2" customWidth="1"/>
    <col min="28" max="28" width="12.00390625" style="2" customWidth="1"/>
    <col min="29" max="29" width="10.140625" style="2" bestFit="1" customWidth="1"/>
    <col min="30" max="30" width="10.7109375" style="2" customWidth="1"/>
    <col min="31" max="32" width="10.28125" style="2" customWidth="1"/>
    <col min="33" max="33" width="10.7109375" style="2" customWidth="1"/>
    <col min="34" max="34" width="12.00390625" style="2" customWidth="1"/>
    <col min="35" max="35" width="10.140625" style="2" bestFit="1" customWidth="1"/>
    <col min="36" max="36" width="10.7109375" style="2" customWidth="1"/>
    <col min="37" max="38" width="10.28125" style="2" customWidth="1"/>
    <col min="39" max="39" width="10.7109375" style="2" customWidth="1"/>
    <col min="40" max="40" width="12.00390625" style="2" customWidth="1"/>
    <col min="41" max="41" width="10.140625" style="2" bestFit="1" customWidth="1"/>
    <col min="42" max="42" width="10.7109375" style="2" customWidth="1"/>
    <col min="43" max="44" width="10.28125" style="2" customWidth="1"/>
    <col min="45" max="45" width="10.7109375" style="2" customWidth="1"/>
    <col min="46" max="46" width="12.00390625" style="2" customWidth="1"/>
    <col min="47" max="47" width="10.140625" style="2" bestFit="1" customWidth="1"/>
    <col min="48" max="48" width="10.7109375" style="2" customWidth="1"/>
    <col min="49" max="50" width="10.28125" style="2" customWidth="1"/>
    <col min="51" max="16384" width="9.140625" style="2" customWidth="1"/>
  </cols>
  <sheetData>
    <row r="1" spans="1:4" ht="17.25">
      <c r="A1" s="1" t="s">
        <v>48</v>
      </c>
      <c r="C1" s="3"/>
      <c r="D1" s="3"/>
    </row>
    <row r="2" ht="15" thickBot="1">
      <c r="A2" s="4" t="s">
        <v>49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39</v>
      </c>
      <c r="D4" s="36" t="s">
        <v>43</v>
      </c>
      <c r="E4" s="37"/>
      <c r="F4" s="37"/>
      <c r="G4" s="37"/>
      <c r="H4" s="38"/>
      <c r="I4" s="9" t="s">
        <v>39</v>
      </c>
      <c r="J4" s="36" t="s">
        <v>43</v>
      </c>
      <c r="K4" s="37"/>
      <c r="L4" s="37"/>
      <c r="M4" s="37"/>
      <c r="N4" s="38"/>
      <c r="O4" s="9" t="s">
        <v>39</v>
      </c>
      <c r="P4" s="36" t="s">
        <v>43</v>
      </c>
      <c r="Q4" s="37"/>
      <c r="R4" s="37"/>
      <c r="S4" s="37"/>
      <c r="T4" s="38"/>
      <c r="U4" s="9" t="s">
        <v>39</v>
      </c>
      <c r="V4" s="36" t="s">
        <v>43</v>
      </c>
      <c r="W4" s="37"/>
      <c r="X4" s="37"/>
      <c r="Y4" s="37"/>
      <c r="Z4" s="38"/>
      <c r="AA4" s="9" t="s">
        <v>39</v>
      </c>
      <c r="AB4" s="36" t="s">
        <v>43</v>
      </c>
      <c r="AC4" s="37"/>
      <c r="AD4" s="37"/>
      <c r="AE4" s="37"/>
      <c r="AF4" s="38"/>
      <c r="AG4" s="9" t="s">
        <v>39</v>
      </c>
      <c r="AH4" s="36" t="s">
        <v>43</v>
      </c>
      <c r="AI4" s="37"/>
      <c r="AJ4" s="37"/>
      <c r="AK4" s="37"/>
      <c r="AL4" s="38"/>
      <c r="AM4" s="9" t="s">
        <v>39</v>
      </c>
      <c r="AN4" s="36" t="s">
        <v>43</v>
      </c>
      <c r="AO4" s="37"/>
      <c r="AP4" s="37"/>
      <c r="AQ4" s="37"/>
      <c r="AR4" s="38"/>
      <c r="AS4" s="9" t="str">
        <f>AM4</f>
        <v>Ресурсы</v>
      </c>
      <c r="AT4" s="36" t="str">
        <f>AN4</f>
        <v>Использование</v>
      </c>
      <c r="AU4" s="37"/>
      <c r="AV4" s="37"/>
      <c r="AW4" s="37"/>
      <c r="AX4" s="38"/>
    </row>
    <row r="5" spans="1:50" ht="13.5" customHeight="1">
      <c r="A5" s="7"/>
      <c r="B5" s="8"/>
      <c r="C5" s="39" t="s">
        <v>40</v>
      </c>
      <c r="D5" s="39" t="s">
        <v>41</v>
      </c>
      <c r="E5" s="39" t="s">
        <v>42</v>
      </c>
      <c r="F5" s="39" t="s">
        <v>44</v>
      </c>
      <c r="G5" s="41" t="s">
        <v>45</v>
      </c>
      <c r="H5" s="42"/>
      <c r="I5" s="39" t="s">
        <v>40</v>
      </c>
      <c r="J5" s="39" t="s">
        <v>41</v>
      </c>
      <c r="K5" s="39" t="s">
        <v>42</v>
      </c>
      <c r="L5" s="39" t="s">
        <v>44</v>
      </c>
      <c r="M5" s="41" t="s">
        <v>45</v>
      </c>
      <c r="N5" s="42"/>
      <c r="O5" s="39" t="s">
        <v>40</v>
      </c>
      <c r="P5" s="39" t="s">
        <v>41</v>
      </c>
      <c r="Q5" s="39" t="s">
        <v>42</v>
      </c>
      <c r="R5" s="39" t="s">
        <v>44</v>
      </c>
      <c r="S5" s="41" t="s">
        <v>45</v>
      </c>
      <c r="T5" s="42"/>
      <c r="U5" s="39" t="s">
        <v>40</v>
      </c>
      <c r="V5" s="39" t="s">
        <v>41</v>
      </c>
      <c r="W5" s="39" t="s">
        <v>42</v>
      </c>
      <c r="X5" s="39" t="s">
        <v>44</v>
      </c>
      <c r="Y5" s="41" t="s">
        <v>45</v>
      </c>
      <c r="Z5" s="42"/>
      <c r="AA5" s="39" t="s">
        <v>40</v>
      </c>
      <c r="AB5" s="39" t="s">
        <v>41</v>
      </c>
      <c r="AC5" s="39" t="s">
        <v>42</v>
      </c>
      <c r="AD5" s="39" t="s">
        <v>44</v>
      </c>
      <c r="AE5" s="41" t="s">
        <v>45</v>
      </c>
      <c r="AF5" s="42"/>
      <c r="AG5" s="39" t="s">
        <v>40</v>
      </c>
      <c r="AH5" s="39" t="s">
        <v>41</v>
      </c>
      <c r="AI5" s="39" t="s">
        <v>42</v>
      </c>
      <c r="AJ5" s="39" t="s">
        <v>44</v>
      </c>
      <c r="AK5" s="41" t="s">
        <v>45</v>
      </c>
      <c r="AL5" s="42"/>
      <c r="AM5" s="39" t="s">
        <v>40</v>
      </c>
      <c r="AN5" s="39" t="s">
        <v>41</v>
      </c>
      <c r="AO5" s="39" t="s">
        <v>42</v>
      </c>
      <c r="AP5" s="39" t="s">
        <v>44</v>
      </c>
      <c r="AQ5" s="41" t="s">
        <v>45</v>
      </c>
      <c r="AR5" s="42"/>
      <c r="AS5" s="39" t="str">
        <f>AM5</f>
        <v>валовая добавленная стоимость </v>
      </c>
      <c r="AT5" s="39" t="str">
        <f>AN5</f>
        <v>оплата труда наемных работников</v>
      </c>
      <c r="AU5" s="39" t="str">
        <f>AO5</f>
        <v>другие чистые налоги на производство </v>
      </c>
      <c r="AV5" s="39" t="str">
        <f>AP5</f>
        <v>валовая прибыль экономики и валовые смешанные доходы </v>
      </c>
      <c r="AW5" s="41" t="str">
        <f>AQ5</f>
        <v>в том числе</v>
      </c>
      <c r="AX5" s="42"/>
    </row>
    <row r="6" spans="1:50" ht="56.25" customHeight="1" thickBot="1">
      <c r="A6" s="10"/>
      <c r="B6" s="11"/>
      <c r="C6" s="40"/>
      <c r="D6" s="40"/>
      <c r="E6" s="40"/>
      <c r="F6" s="40"/>
      <c r="G6" s="9" t="s">
        <v>46</v>
      </c>
      <c r="H6" s="9" t="s">
        <v>47</v>
      </c>
      <c r="I6" s="40"/>
      <c r="J6" s="40"/>
      <c r="K6" s="40"/>
      <c r="L6" s="40"/>
      <c r="M6" s="9" t="s">
        <v>46</v>
      </c>
      <c r="N6" s="9" t="s">
        <v>47</v>
      </c>
      <c r="O6" s="40"/>
      <c r="P6" s="40"/>
      <c r="Q6" s="40"/>
      <c r="R6" s="40"/>
      <c r="S6" s="9" t="s">
        <v>46</v>
      </c>
      <c r="T6" s="9" t="s">
        <v>47</v>
      </c>
      <c r="U6" s="40"/>
      <c r="V6" s="40"/>
      <c r="W6" s="40"/>
      <c r="X6" s="40"/>
      <c r="Y6" s="9" t="s">
        <v>46</v>
      </c>
      <c r="Z6" s="9" t="s">
        <v>47</v>
      </c>
      <c r="AA6" s="40"/>
      <c r="AB6" s="40"/>
      <c r="AC6" s="40"/>
      <c r="AD6" s="40"/>
      <c r="AE6" s="9" t="s">
        <v>46</v>
      </c>
      <c r="AF6" s="9" t="s">
        <v>47</v>
      </c>
      <c r="AG6" s="40"/>
      <c r="AH6" s="40"/>
      <c r="AI6" s="40"/>
      <c r="AJ6" s="40"/>
      <c r="AK6" s="9" t="s">
        <v>46</v>
      </c>
      <c r="AL6" s="9" t="s">
        <v>47</v>
      </c>
      <c r="AM6" s="40"/>
      <c r="AN6" s="40"/>
      <c r="AO6" s="40"/>
      <c r="AP6" s="40"/>
      <c r="AQ6" s="9" t="s">
        <v>46</v>
      </c>
      <c r="AR6" s="9" t="s">
        <v>47</v>
      </c>
      <c r="AS6" s="40"/>
      <c r="AT6" s="40"/>
      <c r="AU6" s="40"/>
      <c r="AV6" s="40"/>
      <c r="AW6" s="9" t="str">
        <f>AQ6</f>
        <v>потребление основного капитала</v>
      </c>
      <c r="AX6" s="9" t="str">
        <f>AR6</f>
        <v>чистая прибыль экономики и чистые смешанные доходы </v>
      </c>
    </row>
    <row r="7" spans="1:50" ht="26.25" customHeight="1">
      <c r="A7" s="12" t="s">
        <v>2</v>
      </c>
      <c r="B7" s="13" t="s">
        <v>21</v>
      </c>
      <c r="C7" s="14">
        <f>'Образование доходов (NACE1.1)'!C7/'Образование доходов (NACE1.1)'!$C7*100</f>
        <v>100</v>
      </c>
      <c r="D7" s="15">
        <f>'Образование доходов (NACE1.1)'!D7/'Образование доходов (NACE1.1)'!$C7*100</f>
        <v>28.42456738692547</v>
      </c>
      <c r="E7" s="15">
        <f>'Образование доходов (NACE1.1)'!E7/'Образование доходов (NACE1.1)'!$C7*100</f>
        <v>1.1127197399743636</v>
      </c>
      <c r="F7" s="15">
        <f>'Образование доходов (NACE1.1)'!F7/'Образование доходов (NACE1.1)'!$C7*100</f>
        <v>70.46271287310016</v>
      </c>
      <c r="G7" s="15">
        <f>'Образование доходов (NACE1.1)'!G7/'Образование доходов (NACE1.1)'!$C7*100</f>
        <v>14.760632210217908</v>
      </c>
      <c r="H7" s="16">
        <f>'Образование доходов (NACE1.1)'!H7/'Образование доходов (NACE1.1)'!$C7*100</f>
        <v>55.70208066288226</v>
      </c>
      <c r="I7" s="14">
        <f>'Образование доходов (NACE1.1)'!I7/'Образование доходов (NACE1.1)'!$I7*100</f>
        <v>100</v>
      </c>
      <c r="J7" s="15">
        <f>'Образование доходов (NACE1.1)'!J7/'Образование доходов (NACE1.1)'!$I7*100</f>
        <v>24.68873600356526</v>
      </c>
      <c r="K7" s="15">
        <f>'Образование доходов (NACE1.1)'!K7/'Образование доходов (NACE1.1)'!$I7*100</f>
        <v>0.9122054481644477</v>
      </c>
      <c r="L7" s="15">
        <f>'Образование доходов (NACE1.1)'!L7/'Образование доходов (NACE1.1)'!$I7*100</f>
        <v>74.39905854827029</v>
      </c>
      <c r="M7" s="15">
        <f>'Образование доходов (NACE1.1)'!M7/'Образование доходов (NACE1.1)'!$I7*100</f>
        <v>14.24456390544631</v>
      </c>
      <c r="N7" s="16">
        <f>'Образование доходов (NACE1.1)'!N7/'Образование доходов (NACE1.1)'!$I7*100</f>
        <v>60.154494642823984</v>
      </c>
      <c r="O7" s="14">
        <f>'Образование доходов (NACE1.1)'!O7/'Образование доходов (NACE1.1)'!$O7*100</f>
        <v>100</v>
      </c>
      <c r="P7" s="15">
        <f>'Образование доходов (NACE1.1)'!P7/'Образование доходов (NACE1.1)'!$O7*100</f>
        <v>26.139831857247174</v>
      </c>
      <c r="Q7" s="15">
        <f>'Образование доходов (NACE1.1)'!Q7/'Образование доходов (NACE1.1)'!$O7*100</f>
        <v>1.1995150448443088</v>
      </c>
      <c r="R7" s="15">
        <f>'Образование доходов (NACE1.1)'!R7/'Образование доходов (NACE1.1)'!$O7*100</f>
        <v>72.66041904619244</v>
      </c>
      <c r="S7" s="15">
        <f>'Образование доходов (NACE1.1)'!S7/'Образование доходов (NACE1.1)'!$O7*100</f>
        <v>14.718342164884755</v>
      </c>
      <c r="T7" s="16">
        <f>'Образование доходов (NACE1.1)'!T7/'Образование доходов (NACE1.1)'!$O7*100</f>
        <v>57.94231093302377</v>
      </c>
      <c r="U7" s="14">
        <f>'Образование доходов (NACE1.1)'!U7/'Образование доходов (NACE1.1)'!$U7*100</f>
        <v>100</v>
      </c>
      <c r="V7" s="15">
        <f>'Образование доходов (NACE1.1)'!V7/'Образование доходов (NACE1.1)'!$U7*100</f>
        <v>23.597941265516198</v>
      </c>
      <c r="W7" s="15">
        <f>'Образование доходов (NACE1.1)'!W7/'Образование доходов (NACE1.1)'!$U7*100</f>
        <v>1.2691492582500756</v>
      </c>
      <c r="X7" s="15">
        <f>'Образование доходов (NACE1.1)'!X7/'Образование доходов (NACE1.1)'!$U7*100</f>
        <v>75.13290947623372</v>
      </c>
      <c r="Y7" s="15">
        <f>'Образование доходов (NACE1.1)'!Y7/'Образование доходов (NACE1.1)'!$U7*100</f>
        <v>13.016247855484913</v>
      </c>
      <c r="Z7" s="16">
        <f>'Образование доходов (NACE1.1)'!Z7/'Образование доходов (NACE1.1)'!$U7*100</f>
        <v>62.116661620748815</v>
      </c>
      <c r="AA7" s="14">
        <f>'Образование доходов (NACE1.1)'!AA7/'Образование доходов (NACE1.1)'!$AA7*100</f>
        <v>100</v>
      </c>
      <c r="AB7" s="15">
        <f>'Образование доходов (NACE1.1)'!AB7/'Образование доходов (NACE1.1)'!$AA7*100</f>
        <v>23.637584829294674</v>
      </c>
      <c r="AC7" s="15">
        <f>'Образование доходов (NACE1.1)'!AC7/'Образование доходов (NACE1.1)'!$AA7*100</f>
        <v>1.0057396067758761</v>
      </c>
      <c r="AD7" s="15">
        <f>'Образование доходов (NACE1.1)'!AD7/'Образование доходов (NACE1.1)'!$AA7*100</f>
        <v>75.35667556392946</v>
      </c>
      <c r="AE7" s="15">
        <f>'Образование доходов (NACE1.1)'!AE7/'Образование доходов (NACE1.1)'!$AA7*100</f>
        <v>12.239144467123742</v>
      </c>
      <c r="AF7" s="16">
        <f>'Образование доходов (NACE1.1)'!AF7/'Образование доходов (NACE1.1)'!$AA7*100</f>
        <v>63.117705552938716</v>
      </c>
      <c r="AG7" s="14">
        <f>'Образование доходов (NACE1.1)'!AG7/'Образование доходов (NACE1.1)'!$AG7*100</f>
        <v>100</v>
      </c>
      <c r="AH7" s="15">
        <f>'Образование доходов (NACE1.1)'!AH7/'Образование доходов (NACE1.1)'!$AG7*100</f>
        <v>23.89518620574482</v>
      </c>
      <c r="AI7" s="15">
        <f>'Образование доходов (NACE1.1)'!AI7/'Образование доходов (NACE1.1)'!$AG7*100</f>
        <v>1.0373176909374304</v>
      </c>
      <c r="AJ7" s="15">
        <f>'Образование доходов (NACE1.1)'!AJ7/'Образование доходов (NACE1.1)'!$AG7*100</f>
        <v>75.06749610331774</v>
      </c>
      <c r="AK7" s="15">
        <f>'Образование доходов (NACE1.1)'!AK7/'Образование доходов (NACE1.1)'!$AG7*100</f>
        <v>12.265155310621243</v>
      </c>
      <c r="AL7" s="16">
        <f>'Образование доходов (NACE1.1)'!AL7/'Образование доходов (NACE1.1)'!$AG7*100</f>
        <v>62.80251475172567</v>
      </c>
      <c r="AM7" s="14">
        <v>100</v>
      </c>
      <c r="AN7" s="15">
        <v>18.111584382304827</v>
      </c>
      <c r="AO7" s="15">
        <v>1.3272142799943563</v>
      </c>
      <c r="AP7" s="15">
        <v>80.56101067338822</v>
      </c>
      <c r="AQ7" s="15">
        <v>11.677426489374279</v>
      </c>
      <c r="AR7" s="16">
        <v>68.88339351970134</v>
      </c>
      <c r="AS7" s="14">
        <v>100</v>
      </c>
      <c r="AT7" s="15">
        <v>17.387698331906204</v>
      </c>
      <c r="AU7" s="15">
        <v>1.202752843496458</v>
      </c>
      <c r="AV7" s="15">
        <v>81.40954882459734</v>
      </c>
      <c r="AW7" s="15">
        <v>11.527605408526188</v>
      </c>
      <c r="AX7" s="16">
        <v>69.88194341607114</v>
      </c>
    </row>
    <row r="8" spans="1:50" ht="16.5" customHeight="1">
      <c r="A8" s="17" t="s">
        <v>3</v>
      </c>
      <c r="B8" s="18" t="s">
        <v>22</v>
      </c>
      <c r="C8" s="19">
        <f>'Образование доходов (NACE1.1)'!C8/'Образование доходов (NACE1.1)'!$C8*100</f>
        <v>100</v>
      </c>
      <c r="D8" s="20">
        <f>'Образование доходов (NACE1.1)'!D8/'Образование доходов (NACE1.1)'!$C8*100</f>
        <v>22.873345935727787</v>
      </c>
      <c r="E8" s="20">
        <f>'Образование доходов (NACE1.1)'!E8/'Образование доходов (NACE1.1)'!$C8*100</f>
        <v>0.7561436672967864</v>
      </c>
      <c r="F8" s="20">
        <f>'Образование доходов (NACE1.1)'!F8/'Образование доходов (NACE1.1)'!$C8*100</f>
        <v>76.18147448015122</v>
      </c>
      <c r="G8" s="20">
        <f>'Образование доходов (NACE1.1)'!G8/'Образование доходов (NACE1.1)'!$C8*100</f>
        <v>3.402646502835539</v>
      </c>
      <c r="H8" s="21">
        <f>'Образование доходов (NACE1.1)'!H8/'Образование доходов (NACE1.1)'!$C8*100</f>
        <v>72.96786389413988</v>
      </c>
      <c r="I8" s="19">
        <f>'Образование доходов (NACE1.1)'!I8/'Образование доходов (NACE1.1)'!$I8*100</f>
        <v>100</v>
      </c>
      <c r="J8" s="20">
        <f>'Образование доходов (NACE1.1)'!J8/'Образование доходов (NACE1.1)'!$I8*100</f>
        <v>21.46077547339946</v>
      </c>
      <c r="K8" s="20">
        <f>'Образование доходов (NACE1.1)'!K8/'Образование доходов (NACE1.1)'!$I8*100</f>
        <v>0.09017132551848511</v>
      </c>
      <c r="L8" s="20">
        <f>'Образование доходов (NACE1.1)'!L8/'Образование доходов (NACE1.1)'!$I8*100</f>
        <v>78.35888187556357</v>
      </c>
      <c r="M8" s="20">
        <f>'Образование доходов (NACE1.1)'!M8/'Образование доходов (NACE1.1)'!$I8*100</f>
        <v>3.2461677186654643</v>
      </c>
      <c r="N8" s="21">
        <f>'Образование доходов (NACE1.1)'!N8/'Образование доходов (NACE1.1)'!$I8*100</f>
        <v>75.11271415689811</v>
      </c>
      <c r="O8" s="19">
        <f>'Образование доходов (NACE1.1)'!O8/'Образование доходов (NACE1.1)'!$O8*100</f>
        <v>100</v>
      </c>
      <c r="P8" s="20">
        <f>'Образование доходов (NACE1.1)'!P8/'Образование доходов (NACE1.1)'!$O8*100</f>
        <v>19.75071907957814</v>
      </c>
      <c r="Q8" s="20">
        <f>'Образование доходов (NACE1.1)'!Q8/'Образование доходов (NACE1.1)'!$O8*100</f>
        <v>0.09587727708533077</v>
      </c>
      <c r="R8" s="20">
        <f>'Образование доходов (NACE1.1)'!R8/'Образование доходов (NACE1.1)'!$O8*100</f>
        <v>80.15340364333653</v>
      </c>
      <c r="S8" s="20">
        <f>'Образование доходов (NACE1.1)'!S8/'Образование доходов (NACE1.1)'!$O8*100</f>
        <v>2.972195589645254</v>
      </c>
      <c r="T8" s="21">
        <f>'Образование доходов (NACE1.1)'!T8/'Образование доходов (NACE1.1)'!$O8*100</f>
        <v>77.18120805369128</v>
      </c>
      <c r="U8" s="19">
        <f>'Образование доходов (NACE1.1)'!U8/'Образование доходов (NACE1.1)'!$U8*100</f>
        <v>100</v>
      </c>
      <c r="V8" s="20">
        <f>'Образование доходов (NACE1.1)'!V8/'Образование доходов (NACE1.1)'!$U8*100</f>
        <v>23.159784560143628</v>
      </c>
      <c r="W8" s="20">
        <f>'Образование доходов (NACE1.1)'!W8/'Образование доходов (NACE1.1)'!$U8*100</f>
        <v>0.23937761819269898</v>
      </c>
      <c r="X8" s="20">
        <f>'Образование доходов (NACE1.1)'!X8/'Образование доходов (NACE1.1)'!$U8*100</f>
        <v>76.60083782166367</v>
      </c>
      <c r="Y8" s="20">
        <f>'Образование доходов (NACE1.1)'!Y8/'Образование доходов (NACE1.1)'!$U8*100</f>
        <v>3.052064631956912</v>
      </c>
      <c r="Z8" s="21">
        <f>'Образование доходов (NACE1.1)'!Z8/'Образование доходов (NACE1.1)'!$U8*100</f>
        <v>73.54877318970676</v>
      </c>
      <c r="AA8" s="19">
        <f>'Образование доходов (NACE1.1)'!AA8/'Образование доходов (NACE1.1)'!$AA8*100</f>
        <v>100</v>
      </c>
      <c r="AB8" s="20">
        <f>'Образование доходов (NACE1.1)'!AB8/'Образование доходов (NACE1.1)'!$AA8*100</f>
        <v>20.980392156862745</v>
      </c>
      <c r="AC8" s="20">
        <f>'Образование доходов (NACE1.1)'!AC8/'Образование доходов (NACE1.1)'!$AA8*100</f>
        <v>0.261437908496732</v>
      </c>
      <c r="AD8" s="20">
        <f>'Образование доходов (NACE1.1)'!AD8/'Образование доходов (NACE1.1)'!$AA8*100</f>
        <v>78.75816993464052</v>
      </c>
      <c r="AE8" s="20">
        <f>'Образование доходов (NACE1.1)'!AE8/'Образование доходов (NACE1.1)'!$AA8*100</f>
        <v>2.941176470588235</v>
      </c>
      <c r="AF8" s="21">
        <f>'Образование доходов (NACE1.1)'!AF8/'Образование доходов (NACE1.1)'!$AA8*100</f>
        <v>75.7516339869281</v>
      </c>
      <c r="AG8" s="19">
        <f>'Образование доходов (NACE1.1)'!AG8/'Образование доходов (NACE1.1)'!$AG8*100</f>
        <v>100</v>
      </c>
      <c r="AH8" s="20">
        <f>'Образование доходов (NACE1.1)'!AH8/'Образование доходов (NACE1.1)'!$AG8*100</f>
        <v>19.705965507492227</v>
      </c>
      <c r="AI8" s="20">
        <f>'Образование доходов (NACE1.1)'!AI8/'Образование доходов (NACE1.1)'!$AG8*100</f>
        <v>0.05654509471303364</v>
      </c>
      <c r="AJ8" s="20">
        <f>'Образование доходов (NACE1.1)'!AJ8/'Образование доходов (NACE1.1)'!$AG8*100</f>
        <v>80.23748939779473</v>
      </c>
      <c r="AK8" s="20">
        <f>'Образование доходов (NACE1.1)'!AK8/'Образование доходов (NACE1.1)'!$AG8*100</f>
        <v>2.063895957025728</v>
      </c>
      <c r="AL8" s="21">
        <f>'Образование доходов (NACE1.1)'!AL8/'Образование доходов (NACE1.1)'!$AG8*100</f>
        <v>78.18772971444727</v>
      </c>
      <c r="AM8" s="19">
        <v>100</v>
      </c>
      <c r="AN8" s="20">
        <v>20.459871118922084</v>
      </c>
      <c r="AO8" s="20">
        <v>0.07322788517867604</v>
      </c>
      <c r="AP8" s="20">
        <v>79.48154657293497</v>
      </c>
      <c r="AQ8" s="20">
        <v>2.0650263620386644</v>
      </c>
      <c r="AR8" s="21">
        <v>77.41652021089631</v>
      </c>
      <c r="AS8" s="19">
        <v>100</v>
      </c>
      <c r="AT8" s="20">
        <v>16.560151618661436</v>
      </c>
      <c r="AU8" s="20">
        <v>0.05399211054058224</v>
      </c>
      <c r="AV8" s="20">
        <v>83.38585627079799</v>
      </c>
      <c r="AW8" s="20">
        <v>2.1574806620093883</v>
      </c>
      <c r="AX8" s="21">
        <v>81.2283756087886</v>
      </c>
    </row>
    <row r="9" spans="1:50" ht="13.5" customHeight="1">
      <c r="A9" s="17" t="s">
        <v>4</v>
      </c>
      <c r="B9" s="18" t="s">
        <v>23</v>
      </c>
      <c r="C9" s="19">
        <f>'Образование доходов (NACE1.1)'!C9/'Образование доходов (NACE1.1)'!$C9*100</f>
        <v>100</v>
      </c>
      <c r="D9" s="20">
        <f>'Образование доходов (NACE1.1)'!D9/'Образование доходов (NACE1.1)'!$C9*100</f>
        <v>48.711294075532486</v>
      </c>
      <c r="E9" s="20">
        <f>'Образование доходов (NACE1.1)'!E9/'Образование доходов (NACE1.1)'!$C9*100</f>
        <v>2.5058170753534994</v>
      </c>
      <c r="F9" s="20">
        <f>'Образование доходов (NACE1.1)'!F9/'Образование доходов (NACE1.1)'!$C9*100</f>
        <v>48.782888849114016</v>
      </c>
      <c r="G9" s="20">
        <f>'Образование доходов (NACE1.1)'!G9/'Образование доходов (NACE1.1)'!$C9*100</f>
        <v>18.86969751208162</v>
      </c>
      <c r="H9" s="21">
        <f>'Образование доходов (NACE1.1)'!H9/'Образование доходов (NACE1.1)'!$C9*100</f>
        <v>29.913191337032398</v>
      </c>
      <c r="I9" s="19">
        <f>'Образование доходов (NACE1.1)'!I9/'Образование доходов (NACE1.1)'!$I9*100</f>
        <v>100</v>
      </c>
      <c r="J9" s="20">
        <f>'Образование доходов (NACE1.1)'!J9/'Образование доходов (NACE1.1)'!$I9*100</f>
        <v>51.610195483381496</v>
      </c>
      <c r="K9" s="20">
        <f>'Образование доходов (NACE1.1)'!K9/'Образование доходов (NACE1.1)'!$I9*100</f>
        <v>2.5020581446028185</v>
      </c>
      <c r="L9" s="20">
        <f>'Образование доходов (NACE1.1)'!L9/'Образование доходов (NACE1.1)'!$I9*100</f>
        <v>45.88774637201569</v>
      </c>
      <c r="M9" s="20">
        <f>'Образование доходов (NACE1.1)'!M9/'Образование доходов (NACE1.1)'!$I9*100</f>
        <v>11.343201665886456</v>
      </c>
      <c r="N9" s="21">
        <f>'Образование доходов (NACE1.1)'!N9/'Образование доходов (NACE1.1)'!$I9*100</f>
        <v>34.54454470612924</v>
      </c>
      <c r="O9" s="19">
        <f>'Образование доходов (NACE1.1)'!O9/'Образование доходов (NACE1.1)'!$O9*100</f>
        <v>100</v>
      </c>
      <c r="P9" s="20">
        <f>'Образование доходов (NACE1.1)'!P9/'Образование доходов (NACE1.1)'!$O9*100</f>
        <v>48.821044976504815</v>
      </c>
      <c r="Q9" s="20">
        <f>'Образование доходов (NACE1.1)'!Q9/'Образование доходов (NACE1.1)'!$O9*100</f>
        <v>2.324345491161334</v>
      </c>
      <c r="R9" s="20">
        <f>'Образование доходов (NACE1.1)'!R9/'Образование доходов (NACE1.1)'!$O9*100</f>
        <v>48.85460953233385</v>
      </c>
      <c r="S9" s="20">
        <f>'Образование доходов (NACE1.1)'!S9/'Образование доходов (NACE1.1)'!$O9*100</f>
        <v>11.695849183262474</v>
      </c>
      <c r="T9" s="21">
        <f>'Образование доходов (NACE1.1)'!T9/'Образование доходов (NACE1.1)'!$O9*100</f>
        <v>37.15736182591184</v>
      </c>
      <c r="U9" s="19">
        <f>'Образование доходов (NACE1.1)'!U9/'Образование доходов (NACE1.1)'!$U9*100</f>
        <v>100</v>
      </c>
      <c r="V9" s="20">
        <f>'Образование доходов (NACE1.1)'!V9/'Образование доходов (NACE1.1)'!$U9*100</f>
        <v>48.9881968456836</v>
      </c>
      <c r="W9" s="20">
        <f>'Образование доходов (NACE1.1)'!W9/'Образование доходов (NACE1.1)'!$U9*100</f>
        <v>3.2068397017843338</v>
      </c>
      <c r="X9" s="20">
        <f>'Образование доходов (NACE1.1)'!X9/'Образование доходов (NACE1.1)'!$U9*100</f>
        <v>47.804963452532064</v>
      </c>
      <c r="Y9" s="20">
        <f>'Образование доходов (NACE1.1)'!Y9/'Образование доходов (NACE1.1)'!$U9*100</f>
        <v>12.000116718460484</v>
      </c>
      <c r="Z9" s="21">
        <f>'Образование доходов (NACE1.1)'!Z9/'Образование доходов (NACE1.1)'!$U9*100</f>
        <v>35.804846734071575</v>
      </c>
      <c r="AA9" s="19">
        <f>'Образование доходов (NACE1.1)'!AA9/'Образование доходов (NACE1.1)'!$AA9*100</f>
        <v>100</v>
      </c>
      <c r="AB9" s="20">
        <f>'Образование доходов (NACE1.1)'!AB9/'Образование доходов (NACE1.1)'!$AA9*100</f>
        <v>49.794905769420524</v>
      </c>
      <c r="AC9" s="20">
        <f>'Образование доходов (NACE1.1)'!AC9/'Образование доходов (NACE1.1)'!$AA9*100</f>
        <v>3.234991472026839</v>
      </c>
      <c r="AD9" s="20">
        <f>'Образование доходов (NACE1.1)'!AD9/'Образование доходов (NACE1.1)'!$AA9*100</f>
        <v>46.97010275855264</v>
      </c>
      <c r="AE9" s="20">
        <f>'Образование доходов (NACE1.1)'!AE9/'Образование доходов (NACE1.1)'!$AA9*100</f>
        <v>12.095626065996646</v>
      </c>
      <c r="AF9" s="21">
        <f>'Образование доходов (NACE1.1)'!AF9/'Образование доходов (NACE1.1)'!$AA9*100</f>
        <v>34.87588627489675</v>
      </c>
      <c r="AG9" s="19">
        <f>'Образование доходов (NACE1.1)'!AG9/'Образование доходов (NACE1.1)'!$AG9*100</f>
        <v>100</v>
      </c>
      <c r="AH9" s="20">
        <f>'Образование доходов (NACE1.1)'!AH9/'Образование доходов (NACE1.1)'!$AG9*100</f>
        <v>54.33313510298967</v>
      </c>
      <c r="AI9" s="20">
        <f>'Образование доходов (NACE1.1)'!AI9/'Образование доходов (NACE1.1)'!$AG9*100</f>
        <v>6.10008830260763</v>
      </c>
      <c r="AJ9" s="20">
        <f>'Образование доходов (NACE1.1)'!AJ9/'Образование доходов (NACE1.1)'!$AG9*100</f>
        <v>39.56857868843596</v>
      </c>
      <c r="AK9" s="20">
        <f>'Образование доходов (NACE1.1)'!AK9/'Образование доходов (NACE1.1)'!$AG9*100</f>
        <v>23.19475230217513</v>
      </c>
      <c r="AL9" s="21">
        <f>'Образование доходов (NACE1.1)'!AL9/'Образование доходов (NACE1.1)'!$AG9*100</f>
        <v>16.373826386260834</v>
      </c>
      <c r="AM9" s="19">
        <v>100</v>
      </c>
      <c r="AN9" s="20">
        <v>55.15090042676975</v>
      </c>
      <c r="AO9" s="20">
        <v>6.426425277017588</v>
      </c>
      <c r="AP9" s="20">
        <v>38.422674296212655</v>
      </c>
      <c r="AQ9" s="20">
        <v>27.755344190764163</v>
      </c>
      <c r="AR9" s="21">
        <v>10.667330105448492</v>
      </c>
      <c r="AS9" s="19">
        <v>100</v>
      </c>
      <c r="AT9" s="20">
        <v>50.41915402818113</v>
      </c>
      <c r="AU9" s="20">
        <v>3.8360268545408913</v>
      </c>
      <c r="AV9" s="20">
        <v>45.744819117277984</v>
      </c>
      <c r="AW9" s="20">
        <v>18.606584561328024</v>
      </c>
      <c r="AX9" s="21">
        <v>27.13823455594995</v>
      </c>
    </row>
    <row r="10" spans="1:50" ht="13.5" customHeight="1">
      <c r="A10" s="17" t="s">
        <v>5</v>
      </c>
      <c r="B10" s="18" t="s">
        <v>24</v>
      </c>
      <c r="C10" s="19">
        <f>'Образование доходов (NACE1.1)'!C10/'Образование доходов (NACE1.1)'!$C10*100</f>
        <v>100</v>
      </c>
      <c r="D10" s="20">
        <f>'Образование доходов (NACE1.1)'!D10/'Образование доходов (NACE1.1)'!$C10*100</f>
        <v>47.09954969443551</v>
      </c>
      <c r="E10" s="20">
        <f>'Образование доходов (NACE1.1)'!E10/'Образование доходов (NACE1.1)'!$C10*100</f>
        <v>2.1180443872627857</v>
      </c>
      <c r="F10" s="20">
        <f>'Образование доходов (NACE1.1)'!F10/'Образование доходов (NACE1.1)'!$C10*100</f>
        <v>50.78240591830171</v>
      </c>
      <c r="G10" s="20">
        <f>'Образование доходов (NACE1.1)'!G10/'Образование доходов (NACE1.1)'!$C10*100</f>
        <v>15.420955291090383</v>
      </c>
      <c r="H10" s="21">
        <f>'Образование доходов (NACE1.1)'!H10/'Образование доходов (NACE1.1)'!$C10*100</f>
        <v>35.36145062721132</v>
      </c>
      <c r="I10" s="19">
        <f>'Образование доходов (NACE1.1)'!I10/'Образование доходов (NACE1.1)'!$I10*100</f>
        <v>100</v>
      </c>
      <c r="J10" s="20">
        <f>'Образование доходов (NACE1.1)'!J10/'Образование доходов (NACE1.1)'!$I10*100</f>
        <v>47.08159779912367</v>
      </c>
      <c r="K10" s="20">
        <f>'Образование доходов (NACE1.1)'!K10/'Образование доходов (NACE1.1)'!$I10*100</f>
        <v>2.1178025238982094</v>
      </c>
      <c r="L10" s="20">
        <f>'Образование доходов (NACE1.1)'!L10/'Образование доходов (NACE1.1)'!$I10*100</f>
        <v>50.80021328717264</v>
      </c>
      <c r="M10" s="20">
        <f>'Образование доходов (NACE1.1)'!M10/'Образование доходов (NACE1.1)'!$I10*100</f>
        <v>15.641445716096229</v>
      </c>
      <c r="N10" s="21">
        <f>'Образование доходов (NACE1.1)'!N10/'Образование доходов (NACE1.1)'!$I10*100</f>
        <v>35.1587675710764</v>
      </c>
      <c r="O10" s="19">
        <f>'Образование доходов (NACE1.1)'!O10/'Образование доходов (NACE1.1)'!$O10*100</f>
        <v>100</v>
      </c>
      <c r="P10" s="20">
        <f>'Образование доходов (NACE1.1)'!P10/'Образование доходов (NACE1.1)'!$O10*100</f>
        <v>46.534562211981566</v>
      </c>
      <c r="Q10" s="20">
        <f>'Образование доходов (NACE1.1)'!Q10/'Образование доходов (NACE1.1)'!$O10*100</f>
        <v>2.1560236998025015</v>
      </c>
      <c r="R10" s="20">
        <f>'Образование доходов (NACE1.1)'!R10/'Образование доходов (NACE1.1)'!$O10*100</f>
        <v>51.30974325213956</v>
      </c>
      <c r="S10" s="20">
        <f>'Образование доходов (NACE1.1)'!S10/'Образование доходов (NACE1.1)'!$O10*100</f>
        <v>15.182356813693218</v>
      </c>
      <c r="T10" s="21">
        <f>'Образование доходов (NACE1.1)'!T10/'Образование доходов (NACE1.1)'!$O10*100</f>
        <v>36.127386438446344</v>
      </c>
      <c r="U10" s="19">
        <f>'Образование доходов (NACE1.1)'!U10/'Образование доходов (NACE1.1)'!$U10*100</f>
        <v>100</v>
      </c>
      <c r="V10" s="20">
        <f>'Образование доходов (NACE1.1)'!V10/'Образование доходов (NACE1.1)'!$U10*100</f>
        <v>50.84663411315987</v>
      </c>
      <c r="W10" s="20">
        <f>'Образование доходов (NACE1.1)'!W10/'Образование доходов (NACE1.1)'!$U10*100</f>
        <v>2.92252751257197</v>
      </c>
      <c r="X10" s="20">
        <f>'Образование доходов (NACE1.1)'!X10/'Образование доходов (NACE1.1)'!$U10*100</f>
        <v>46.23083837426815</v>
      </c>
      <c r="Y10" s="20">
        <f>'Образование доходов (NACE1.1)'!Y10/'Образование доходов (NACE1.1)'!$U10*100</f>
        <v>13.258786496888675</v>
      </c>
      <c r="Z10" s="21">
        <f>'Образование доходов (NACE1.1)'!Z10/'Образование доходов (NACE1.1)'!$U10*100</f>
        <v>32.97205187737948</v>
      </c>
      <c r="AA10" s="19">
        <f>'Образование доходов (NACE1.1)'!AA10/'Образование доходов (NACE1.1)'!$AA10*100</f>
        <v>100</v>
      </c>
      <c r="AB10" s="20">
        <f>'Образование доходов (NACE1.1)'!AB10/'Образование доходов (NACE1.1)'!$AA10*100</f>
        <v>50.90984873129473</v>
      </c>
      <c r="AC10" s="20">
        <f>'Образование доходов (NACE1.1)'!AC10/'Образование доходов (NACE1.1)'!$AA10*100</f>
        <v>2.891861852092821</v>
      </c>
      <c r="AD10" s="20">
        <f>'Образование доходов (NACE1.1)'!AD10/'Образование доходов (NACE1.1)'!$AA10*100</f>
        <v>46.19828941661245</v>
      </c>
      <c r="AE10" s="20">
        <f>'Образование доходов (NACE1.1)'!AE10/'Образование доходов (NACE1.1)'!$AA10*100</f>
        <v>13.41052645846888</v>
      </c>
      <c r="AF10" s="21">
        <f>'Образование доходов (NACE1.1)'!AF10/'Образование доходов (NACE1.1)'!$AA10*100</f>
        <v>32.78776295814357</v>
      </c>
      <c r="AG10" s="19">
        <f>'Образование доходов (NACE1.1)'!AG10/'Образование доходов (NACE1.1)'!$AG10*100</f>
        <v>100</v>
      </c>
      <c r="AH10" s="20">
        <f>'Образование доходов (NACE1.1)'!AH10/'Образование доходов (NACE1.1)'!$AG10*100</f>
        <v>49.614906753553</v>
      </c>
      <c r="AI10" s="20">
        <f>'Образование доходов (NACE1.1)'!AI10/'Образование доходов (NACE1.1)'!$AG10*100</f>
        <v>2.7267137441839826</v>
      </c>
      <c r="AJ10" s="20">
        <f>'Образование доходов (NACE1.1)'!AJ10/'Образование доходов (NACE1.1)'!$AG10*100</f>
        <v>47.65869645143705</v>
      </c>
      <c r="AK10" s="20">
        <f>'Образование доходов (NACE1.1)'!AK10/'Образование доходов (NACE1.1)'!$AG10*100</f>
        <v>13.167336485921119</v>
      </c>
      <c r="AL10" s="21">
        <f>'Образование доходов (NACE1.1)'!AL10/'Образование доходов (NACE1.1)'!$AG10*100</f>
        <v>34.4910430163419</v>
      </c>
      <c r="AM10" s="19">
        <v>100</v>
      </c>
      <c r="AN10" s="20">
        <v>49.67852016755031</v>
      </c>
      <c r="AO10" s="20">
        <v>2.1818887489381646</v>
      </c>
      <c r="AP10" s="20">
        <v>48.139591083511526</v>
      </c>
      <c r="AQ10" s="20">
        <v>12.29056211371159</v>
      </c>
      <c r="AR10" s="21">
        <v>35.84902896979993</v>
      </c>
      <c r="AS10" s="19">
        <v>100</v>
      </c>
      <c r="AT10" s="20">
        <v>43.75439651320855</v>
      </c>
      <c r="AU10" s="20">
        <v>2.0972556251604133</v>
      </c>
      <c r="AV10" s="20">
        <v>54.14834786163103</v>
      </c>
      <c r="AW10" s="20">
        <v>11.649393518826582</v>
      </c>
      <c r="AX10" s="21">
        <v>42.49895434280445</v>
      </c>
    </row>
    <row r="11" spans="1:50" ht="27.75" customHeight="1">
      <c r="A11" s="17" t="s">
        <v>6</v>
      </c>
      <c r="B11" s="18" t="s">
        <v>25</v>
      </c>
      <c r="C11" s="19">
        <f>'Образование доходов (NACE1.1)'!C11/'Образование доходов (NACE1.1)'!$C11*100</f>
        <v>100</v>
      </c>
      <c r="D11" s="20">
        <f>'Образование доходов (NACE1.1)'!D11/'Образование доходов (NACE1.1)'!$C11*100</f>
        <v>48.891599490878235</v>
      </c>
      <c r="E11" s="20">
        <f>'Образование доходов (NACE1.1)'!E11/'Образование доходов (NACE1.1)'!$C11*100</f>
        <v>3.8396266440390328</v>
      </c>
      <c r="F11" s="20">
        <f>'Образование доходов (NACE1.1)'!F11/'Образование доходов (NACE1.1)'!$C11*100</f>
        <v>47.26877386508273</v>
      </c>
      <c r="G11" s="20">
        <f>'Образование доходов (NACE1.1)'!G11/'Образование доходов (NACE1.1)'!$C11*100</f>
        <v>25.714891811624945</v>
      </c>
      <c r="H11" s="21">
        <f>'Образование доходов (NACE1.1)'!H11/'Образование доходов (NACE1.1)'!$C11*100</f>
        <v>21.554942723801442</v>
      </c>
      <c r="I11" s="19">
        <f>'Образование доходов (NACE1.1)'!I11/'Образование доходов (NACE1.1)'!$I11*100</f>
        <v>100</v>
      </c>
      <c r="J11" s="20">
        <f>'Образование доходов (NACE1.1)'!J11/'Образование доходов (NACE1.1)'!$I11*100</f>
        <v>52.22624175694192</v>
      </c>
      <c r="K11" s="20">
        <f>'Образование доходов (NACE1.1)'!K11/'Образование доходов (NACE1.1)'!$I11*100</f>
        <v>1.128645920610356</v>
      </c>
      <c r="L11" s="20">
        <f>'Образование доходов (NACE1.1)'!L11/'Образование доходов (NACE1.1)'!$I11*100</f>
        <v>46.64511232244774</v>
      </c>
      <c r="M11" s="20">
        <f>'Образование доходов (NACE1.1)'!M11/'Образование доходов (NACE1.1)'!$I11*100</f>
        <v>18.835079695216315</v>
      </c>
      <c r="N11" s="21">
        <f>'Образование доходов (NACE1.1)'!N11/'Образование доходов (NACE1.1)'!$I11*100</f>
        <v>27.81003262723142</v>
      </c>
      <c r="O11" s="19">
        <f>'Образование доходов (NACE1.1)'!O11/'Образование доходов (NACE1.1)'!$O11*100</f>
        <v>100</v>
      </c>
      <c r="P11" s="20">
        <f>'Образование доходов (NACE1.1)'!P11/'Образование доходов (NACE1.1)'!$O11*100</f>
        <v>51.905183088625506</v>
      </c>
      <c r="Q11" s="20">
        <f>'Образование доходов (NACE1.1)'!Q11/'Образование доходов (NACE1.1)'!$O11*100</f>
        <v>1.3214222536706173</v>
      </c>
      <c r="R11" s="20">
        <f>'Образование доходов (NACE1.1)'!R11/'Образование доходов (NACE1.1)'!$O11*100</f>
        <v>46.773394657703875</v>
      </c>
      <c r="S11" s="20">
        <f>'Образование доходов (NACE1.1)'!S11/'Образование доходов (NACE1.1)'!$O11*100</f>
        <v>18.43888200955245</v>
      </c>
      <c r="T11" s="21">
        <f>'Образование доходов (NACE1.1)'!T11/'Образование доходов (NACE1.1)'!$O11*100</f>
        <v>28.33451264815142</v>
      </c>
      <c r="U11" s="19">
        <f>'Образование доходов (NACE1.1)'!U11/'Образование доходов (NACE1.1)'!$U11*100</f>
        <v>100</v>
      </c>
      <c r="V11" s="20">
        <f>'Образование доходов (NACE1.1)'!V11/'Образование доходов (NACE1.1)'!$U11*100</f>
        <v>59.300377042312526</v>
      </c>
      <c r="W11" s="20">
        <f>'Образование доходов (NACE1.1)'!W11/'Образование доходов (NACE1.1)'!$U11*100</f>
        <v>1.3894707443094538</v>
      </c>
      <c r="X11" s="20">
        <f>'Образование доходов (NACE1.1)'!X11/'Образование доходов (NACE1.1)'!$U11*100</f>
        <v>39.30915474694277</v>
      </c>
      <c r="Y11" s="20">
        <f>'Образование доходов (NACE1.1)'!Y11/'Образование доходов (NACE1.1)'!$U11*100</f>
        <v>22.63650328166457</v>
      </c>
      <c r="Z11" s="21">
        <f>'Образование доходов (NACE1.1)'!Z11/'Образование доходов (NACE1.1)'!$U11*100</f>
        <v>16.672651465278193</v>
      </c>
      <c r="AA11" s="19">
        <f>'Образование доходов (NACE1.1)'!AA11/'Образование доходов (NACE1.1)'!$AA11*100</f>
        <v>100</v>
      </c>
      <c r="AB11" s="20">
        <f>'Образование доходов (NACE1.1)'!AB11/'Образование доходов (NACE1.1)'!$AA11*100</f>
        <v>60.02143724389133</v>
      </c>
      <c r="AC11" s="20">
        <f>'Образование доходов (NACE1.1)'!AC11/'Образование доходов (NACE1.1)'!$AA11*100</f>
        <v>1.3156397025345272</v>
      </c>
      <c r="AD11" s="20">
        <f>'Образование доходов (NACE1.1)'!AD11/'Образование доходов (NACE1.1)'!$AA11*100</f>
        <v>38.66292305357414</v>
      </c>
      <c r="AE11" s="20">
        <f>'Образование доходов (NACE1.1)'!AE11/'Образование доходов (NACE1.1)'!$AA11*100</f>
        <v>33.786424343602974</v>
      </c>
      <c r="AF11" s="21">
        <f>'Образование доходов (NACE1.1)'!AF11/'Образование доходов (NACE1.1)'!$AA11*100</f>
        <v>4.876498709971163</v>
      </c>
      <c r="AG11" s="19">
        <f>'Образование доходов (NACE1.1)'!AG11/'Образование доходов (NACE1.1)'!$AG11*100</f>
        <v>100</v>
      </c>
      <c r="AH11" s="20">
        <f>'Образование доходов (NACE1.1)'!AH11/'Образование доходов (NACE1.1)'!$AG11*100</f>
        <v>62.1811742849402</v>
      </c>
      <c r="AI11" s="20">
        <f>'Образование доходов (NACE1.1)'!AI11/'Образование доходов (NACE1.1)'!$AG11*100</f>
        <v>1.5355884971165383</v>
      </c>
      <c r="AJ11" s="20">
        <f>'Образование доходов (NACE1.1)'!AJ11/'Образование доходов (NACE1.1)'!$AG11*100</f>
        <v>36.2822696133452</v>
      </c>
      <c r="AK11" s="20">
        <f>'Образование доходов (NACE1.1)'!AK11/'Образование доходов (NACE1.1)'!$AG11*100</f>
        <v>18.98246700468321</v>
      </c>
      <c r="AL11" s="21">
        <f>'Образование доходов (NACE1.1)'!AL11/'Образование доходов (NACE1.1)'!$AG11*100</f>
        <v>17.299802608661995</v>
      </c>
      <c r="AM11" s="19">
        <v>100</v>
      </c>
      <c r="AN11" s="20">
        <v>65.99316780536577</v>
      </c>
      <c r="AO11" s="20">
        <v>1.5914014330944841</v>
      </c>
      <c r="AP11" s="20">
        <v>32.415430761539746</v>
      </c>
      <c r="AQ11" s="20">
        <v>17.40334944175971</v>
      </c>
      <c r="AR11" s="21">
        <v>15.013122812864523</v>
      </c>
      <c r="AS11" s="19">
        <v>100</v>
      </c>
      <c r="AT11" s="20">
        <v>60.549305459278955</v>
      </c>
      <c r="AU11" s="20">
        <v>1.4655651279054729</v>
      </c>
      <c r="AV11" s="20">
        <v>37.98512941281558</v>
      </c>
      <c r="AW11" s="20">
        <v>21.152112280283866</v>
      </c>
      <c r="AX11" s="21">
        <v>16.83301713253171</v>
      </c>
    </row>
    <row r="12" spans="1:50" ht="14.25" customHeight="1">
      <c r="A12" s="17" t="s">
        <v>7</v>
      </c>
      <c r="B12" s="18" t="s">
        <v>26</v>
      </c>
      <c r="C12" s="19">
        <f>'Образование доходов (NACE1.1)'!C12/'Образование доходов (NACE1.1)'!$C12*100</f>
        <v>100</v>
      </c>
      <c r="D12" s="20">
        <f>'Образование доходов (NACE1.1)'!D12/'Образование доходов (NACE1.1)'!$C12*100</f>
        <v>51.11821964047414</v>
      </c>
      <c r="E12" s="20">
        <f>'Образование доходов (NACE1.1)'!E12/'Образование доходов (NACE1.1)'!$C12*100</f>
        <v>0.920794410864275</v>
      </c>
      <c r="F12" s="20">
        <f>'Образование доходов (NACE1.1)'!F12/'Образование доходов (NACE1.1)'!$C12*100</f>
        <v>47.960593453175285</v>
      </c>
      <c r="G12" s="20">
        <f>'Образование доходов (NACE1.1)'!G12/'Образование доходов (NACE1.1)'!$C12*100</f>
        <v>8.1686160609153</v>
      </c>
      <c r="H12" s="21">
        <f>'Образование доходов (NACE1.1)'!H12/'Образование доходов (NACE1.1)'!$C12*100</f>
        <v>39.791977392259994</v>
      </c>
      <c r="I12" s="19">
        <f>'Образование доходов (NACE1.1)'!I12/'Образование доходов (NACE1.1)'!$I12*100</f>
        <v>100</v>
      </c>
      <c r="J12" s="20">
        <f>'Образование доходов (NACE1.1)'!J12/'Образование доходов (NACE1.1)'!$I12*100</f>
        <v>48.326084757762715</v>
      </c>
      <c r="K12" s="20">
        <f>'Образование доходов (NACE1.1)'!K12/'Образование доходов (NACE1.1)'!$I12*100</f>
        <v>0.7164289808165605</v>
      </c>
      <c r="L12" s="20">
        <f>'Образование доходов (NACE1.1)'!L12/'Образование доходов (NACE1.1)'!$I12*100</f>
        <v>50.957486261420726</v>
      </c>
      <c r="M12" s="20">
        <f>'Образование доходов (NACE1.1)'!M12/'Образование доходов (NACE1.1)'!$I12*100</f>
        <v>7.8621759212433835</v>
      </c>
      <c r="N12" s="21">
        <f>'Образование доходов (NACE1.1)'!N12/'Образование доходов (NACE1.1)'!$I12*100</f>
        <v>43.09531034017734</v>
      </c>
      <c r="O12" s="19">
        <f>'Образование доходов (NACE1.1)'!O12/'Образование доходов (NACE1.1)'!$O12*100</f>
        <v>100</v>
      </c>
      <c r="P12" s="20">
        <f>'Образование доходов (NACE1.1)'!P12/'Образование доходов (NACE1.1)'!$O12*100</f>
        <v>46.68236972293267</v>
      </c>
      <c r="Q12" s="20">
        <f>'Образование доходов (NACE1.1)'!Q12/'Образование доходов (NACE1.1)'!$O12*100</f>
        <v>0.6791533978112635</v>
      </c>
      <c r="R12" s="20">
        <f>'Образование доходов (NACE1.1)'!R12/'Образование доходов (NACE1.1)'!$O12*100</f>
        <v>52.63847687925607</v>
      </c>
      <c r="S12" s="20">
        <f>'Образование доходов (NACE1.1)'!S12/'Образование доходов (NACE1.1)'!$O12*100</f>
        <v>7.754841523302456</v>
      </c>
      <c r="T12" s="21">
        <f>'Образование доходов (NACE1.1)'!T12/'Образование доходов (NACE1.1)'!$O12*100</f>
        <v>44.88363535595361</v>
      </c>
      <c r="U12" s="19">
        <f>'Образование доходов (NACE1.1)'!U12/'Образование доходов (NACE1.1)'!$U12*100</f>
        <v>100</v>
      </c>
      <c r="V12" s="20">
        <f>'Образование доходов (NACE1.1)'!V12/'Образование доходов (NACE1.1)'!$U12*100</f>
        <v>43.30249191844631</v>
      </c>
      <c r="W12" s="20">
        <f>'Образование доходов (NACE1.1)'!W12/'Образование доходов (NACE1.1)'!$U12*100</f>
        <v>0.5567999592740601</v>
      </c>
      <c r="X12" s="20">
        <f>'Образование доходов (NACE1.1)'!X12/'Образование доходов (NACE1.1)'!$U12*100</f>
        <v>56.14054903657698</v>
      </c>
      <c r="Y12" s="20">
        <f>'Образование доходов (NACE1.1)'!Y12/'Образование доходов (NACE1.1)'!$U12*100</f>
        <v>7.242376613129024</v>
      </c>
      <c r="Z12" s="21">
        <f>'Образование доходов (NACE1.1)'!Z12/'Образование доходов (NACE1.1)'!$U12*100</f>
        <v>48.89817242344796</v>
      </c>
      <c r="AA12" s="19">
        <f>'Образование доходов (NACE1.1)'!AA12/'Образование доходов (NACE1.1)'!$AA12*100</f>
        <v>100</v>
      </c>
      <c r="AB12" s="20">
        <f>'Образование доходов (NACE1.1)'!AB12/'Образование доходов (NACE1.1)'!$AA12*100</f>
        <v>43.08561091219185</v>
      </c>
      <c r="AC12" s="20">
        <f>'Образование доходов (NACE1.1)'!AC12/'Образование доходов (NACE1.1)'!$AA12*100</f>
        <v>0.4765866920639193</v>
      </c>
      <c r="AD12" s="20">
        <f>'Образование доходов (NACE1.1)'!AD12/'Образование доходов (NACE1.1)'!$AA12*100</f>
        <v>56.43780239574423</v>
      </c>
      <c r="AE12" s="20">
        <f>'Образование доходов (NACE1.1)'!AE12/'Образование доходов (NACE1.1)'!$AA12*100</f>
        <v>6.671437278318606</v>
      </c>
      <c r="AF12" s="21">
        <f>'Образование доходов (NACE1.1)'!AF12/'Образование доходов (NACE1.1)'!$AA12*100</f>
        <v>49.76636511742563</v>
      </c>
      <c r="AG12" s="19">
        <f>'Образование доходов (NACE1.1)'!AG12/'Образование доходов (NACE1.1)'!$AG12*100</f>
        <v>100</v>
      </c>
      <c r="AH12" s="20">
        <f>'Образование доходов (NACE1.1)'!AH12/'Образование доходов (NACE1.1)'!$AG12*100</f>
        <v>41.77321441622612</v>
      </c>
      <c r="AI12" s="20">
        <f>'Образование доходов (NACE1.1)'!AI12/'Образование доходов (NACE1.1)'!$AG12*100</f>
        <v>0.4192514600714477</v>
      </c>
      <c r="AJ12" s="20">
        <f>'Образование доходов (NACE1.1)'!AJ12/'Образование доходов (NACE1.1)'!$AG12*100</f>
        <v>57.80753412370243</v>
      </c>
      <c r="AK12" s="20">
        <f>'Образование доходов (NACE1.1)'!AK12/'Образование доходов (NACE1.1)'!$AG12*100</f>
        <v>6.346687514811116</v>
      </c>
      <c r="AL12" s="21">
        <f>'Образование доходов (NACE1.1)'!AL12/'Образование доходов (NACE1.1)'!$AG12*100</f>
        <v>51.460846608891316</v>
      </c>
      <c r="AM12" s="19">
        <v>100</v>
      </c>
      <c r="AN12" s="20">
        <v>43.01377738537667</v>
      </c>
      <c r="AO12" s="20">
        <v>0.42707841406073543</v>
      </c>
      <c r="AP12" s="20">
        <v>56.55914420056259</v>
      </c>
      <c r="AQ12" s="20">
        <v>6.382734807575166</v>
      </c>
      <c r="AR12" s="21">
        <v>50.17640939298743</v>
      </c>
      <c r="AS12" s="19">
        <v>100</v>
      </c>
      <c r="AT12" s="20">
        <v>45.140559971309195</v>
      </c>
      <c r="AU12" s="20">
        <v>0.4277600313597278</v>
      </c>
      <c r="AV12" s="20">
        <v>54.43167999733109</v>
      </c>
      <c r="AW12" s="20">
        <v>6.4333647486634575</v>
      </c>
      <c r="AX12" s="21">
        <v>47.99831524866763</v>
      </c>
    </row>
    <row r="13" spans="1:50" ht="53.25" customHeight="1">
      <c r="A13" s="17" t="s">
        <v>8</v>
      </c>
      <c r="B13" s="18" t="s">
        <v>27</v>
      </c>
      <c r="C13" s="19">
        <f>'Образование доходов (NACE1.1)'!C13/'Образование доходов (NACE1.1)'!$C13*100</f>
        <v>100</v>
      </c>
      <c r="D13" s="20">
        <f>'Образование доходов (NACE1.1)'!D13/'Образование доходов (NACE1.1)'!$C13*100</f>
        <v>45.179369162041425</v>
      </c>
      <c r="E13" s="20">
        <f>'Образование доходов (NACE1.1)'!E13/'Образование доходов (NACE1.1)'!$C13*100</f>
        <v>2.504399620955733</v>
      </c>
      <c r="F13" s="20">
        <f>'Образование доходов (NACE1.1)'!F13/'Образование доходов (NACE1.1)'!$C13*100</f>
        <v>52.31623121700284</v>
      </c>
      <c r="G13" s="20">
        <f>'Образование доходов (NACE1.1)'!G13/'Образование доходов (NACE1.1)'!$C13*100</f>
        <v>7.683768782997157</v>
      </c>
      <c r="H13" s="21">
        <f>'Образование доходов (NACE1.1)'!H13/'Образование доходов (NACE1.1)'!$C13*100</f>
        <v>44.63300392581562</v>
      </c>
      <c r="I13" s="19">
        <f>'Образование доходов (NACE1.1)'!I13/'Образование доходов (NACE1.1)'!$I13*100</f>
        <v>100</v>
      </c>
      <c r="J13" s="20">
        <f>'Образование доходов (NACE1.1)'!J13/'Образование доходов (NACE1.1)'!$I13*100</f>
        <v>46.03087674196512</v>
      </c>
      <c r="K13" s="20">
        <f>'Образование доходов (NACE1.1)'!K13/'Образование доходов (NACE1.1)'!$I13*100</f>
        <v>2.016809765414609</v>
      </c>
      <c r="L13" s="20">
        <f>'Образование доходов (NACE1.1)'!L13/'Образование доходов (NACE1.1)'!$I13*100</f>
        <v>51.95276609804339</v>
      </c>
      <c r="M13" s="20">
        <f>'Образование доходов (NACE1.1)'!M13/'Образование доходов (NACE1.1)'!$I13*100</f>
        <v>7.0964004290699405</v>
      </c>
      <c r="N13" s="21">
        <f>'Образование доходов (NACE1.1)'!N13/'Образование доходов (NACE1.1)'!$I13*100</f>
        <v>44.856365668973446</v>
      </c>
      <c r="O13" s="19">
        <f>'Образование доходов (NACE1.1)'!O13/'Образование доходов (NACE1.1)'!$O13*100</f>
        <v>100</v>
      </c>
      <c r="P13" s="20">
        <f>'Образование доходов (NACE1.1)'!P13/'Образование доходов (NACE1.1)'!$O13*100</f>
        <v>41.88453564612147</v>
      </c>
      <c r="Q13" s="20">
        <f>'Образование доходов (NACE1.1)'!Q13/'Образование доходов (NACE1.1)'!$O13*100</f>
        <v>2.2487762628301344</v>
      </c>
      <c r="R13" s="20">
        <f>'Образование доходов (NACE1.1)'!R13/'Образование доходов (NACE1.1)'!$O13*100</f>
        <v>55.8666880910484</v>
      </c>
      <c r="S13" s="20">
        <f>'Образование доходов (NACE1.1)'!S13/'Образование доходов (NACE1.1)'!$O13*100</f>
        <v>6.748288335599876</v>
      </c>
      <c r="T13" s="21">
        <f>'Образование доходов (NACE1.1)'!T13/'Образование доходов (NACE1.1)'!$O13*100</f>
        <v>49.118791664870415</v>
      </c>
      <c r="U13" s="19">
        <f>'Образование доходов (NACE1.1)'!U13/'Образование доходов (NACE1.1)'!$U13*100</f>
        <v>100</v>
      </c>
      <c r="V13" s="20">
        <f>'Образование доходов (NACE1.1)'!V13/'Образование доходов (NACE1.1)'!$U13*100</f>
        <v>36.88886387041016</v>
      </c>
      <c r="W13" s="20">
        <f>'Образование доходов (NACE1.1)'!W13/'Образование доходов (NACE1.1)'!$U13*100</f>
        <v>1.9957019725230878</v>
      </c>
      <c r="X13" s="20">
        <f>'Образование доходов (NACE1.1)'!X13/'Образование доходов (NACE1.1)'!$U13*100</f>
        <v>61.11543415706675</v>
      </c>
      <c r="Y13" s="20">
        <f>'Образование доходов (NACE1.1)'!Y13/'Образование доходов (NACE1.1)'!$U13*100</f>
        <v>7.295719522250074</v>
      </c>
      <c r="Z13" s="21">
        <f>'Образование доходов (NACE1.1)'!Z13/'Образование доходов (NACE1.1)'!$U13*100</f>
        <v>53.81971463481668</v>
      </c>
      <c r="AA13" s="19">
        <f>'Образование доходов (NACE1.1)'!AA13/'Образование доходов (NACE1.1)'!$AA13*100</f>
        <v>100</v>
      </c>
      <c r="AB13" s="20">
        <f>'Образование доходов (NACE1.1)'!AB13/'Образование доходов (NACE1.1)'!$AA13*100</f>
        <v>37.02675968802248</v>
      </c>
      <c r="AC13" s="20">
        <f>'Образование доходов (NACE1.1)'!AC13/'Образование доходов (NACE1.1)'!$AA13*100</f>
        <v>1.837667813385388</v>
      </c>
      <c r="AD13" s="20">
        <f>'Образование доходов (NACE1.1)'!AD13/'Образование доходов (NACE1.1)'!$AA13*100</f>
        <v>61.135572498592126</v>
      </c>
      <c r="AE13" s="20">
        <f>'Образование доходов (NACE1.1)'!AE13/'Образование доходов (NACE1.1)'!$AA13*100</f>
        <v>7.266636904501382</v>
      </c>
      <c r="AF13" s="21">
        <f>'Образование доходов (NACE1.1)'!AF13/'Образование доходов (NACE1.1)'!$AA13*100</f>
        <v>53.86893559409075</v>
      </c>
      <c r="AG13" s="19">
        <f>'Образование доходов (NACE1.1)'!AG13/'Образование доходов (NACE1.1)'!$AG13*100</f>
        <v>100</v>
      </c>
      <c r="AH13" s="20">
        <f>'Образование доходов (NACE1.1)'!AH13/'Образование доходов (NACE1.1)'!$AG13*100</f>
        <v>35.08258870751033</v>
      </c>
      <c r="AI13" s="20">
        <f>'Образование доходов (NACE1.1)'!AI13/'Образование доходов (NACE1.1)'!$AG13*100</f>
        <v>1.5421077732399515</v>
      </c>
      <c r="AJ13" s="20">
        <f>'Образование доходов (NACE1.1)'!AJ13/'Образование доходов (NACE1.1)'!$AG13*100</f>
        <v>63.37554560838209</v>
      </c>
      <c r="AK13" s="20">
        <f>'Образование доходов (NACE1.1)'!AK13/'Образование доходов (NACE1.1)'!$AG13*100</f>
        <v>7.142597761643882</v>
      </c>
      <c r="AL13" s="21">
        <f>'Образование доходов (NACE1.1)'!AL13/'Образование доходов (NACE1.1)'!$AG13*100</f>
        <v>56.23294784673821</v>
      </c>
      <c r="AM13" s="19">
        <v>100</v>
      </c>
      <c r="AN13" s="20">
        <v>36.00626295924825</v>
      </c>
      <c r="AO13" s="20">
        <v>1.89639604713227</v>
      </c>
      <c r="AP13" s="20">
        <v>62.09759111180032</v>
      </c>
      <c r="AQ13" s="20">
        <v>7.850209223858274</v>
      </c>
      <c r="AR13" s="21">
        <v>54.24738188794205</v>
      </c>
      <c r="AS13" s="19">
        <v>100</v>
      </c>
      <c r="AT13" s="20">
        <v>32.831807918662065</v>
      </c>
      <c r="AU13" s="20">
        <v>1.7055118237176532</v>
      </c>
      <c r="AV13" s="20">
        <v>65.46268025762029</v>
      </c>
      <c r="AW13" s="20">
        <v>7.902249564945587</v>
      </c>
      <c r="AX13" s="21">
        <v>57.5604306926747</v>
      </c>
    </row>
    <row r="14" spans="1:50" ht="15.75" customHeight="1">
      <c r="A14" s="17" t="s">
        <v>9</v>
      </c>
      <c r="B14" s="18" t="s">
        <v>28</v>
      </c>
      <c r="C14" s="19">
        <f>'Образование доходов (NACE1.1)'!C14/'Образование доходов (NACE1.1)'!$C14*100</f>
        <v>100</v>
      </c>
      <c r="D14" s="20">
        <f>'Образование доходов (NACE1.1)'!D14/'Образование доходов (NACE1.1)'!$C14*100</f>
        <v>60.40961408259986</v>
      </c>
      <c r="E14" s="20">
        <f>'Образование доходов (NACE1.1)'!E14/'Образование доходов (NACE1.1)'!$C14*100</f>
        <v>1.4218009478672986</v>
      </c>
      <c r="F14" s="20">
        <f>'Образование доходов (NACE1.1)'!F14/'Образование доходов (NACE1.1)'!$C14*100</f>
        <v>38.185511171293165</v>
      </c>
      <c r="G14" s="20">
        <f>'Образование доходов (NACE1.1)'!G14/'Образование доходов (NACE1.1)'!$C14*100</f>
        <v>15.182802979011509</v>
      </c>
      <c r="H14" s="21">
        <f>'Образование доходов (NACE1.1)'!H14/'Образование доходов (NACE1.1)'!$C14*100</f>
        <v>23.002708192281652</v>
      </c>
      <c r="I14" s="19">
        <f>'Образование доходов (NACE1.1)'!I14/'Образование доходов (NACE1.1)'!$I14*100</f>
        <v>100</v>
      </c>
      <c r="J14" s="20">
        <f>'Образование доходов (NACE1.1)'!J14/'Образование доходов (NACE1.1)'!$I14*100</f>
        <v>64.01162790697674</v>
      </c>
      <c r="K14" s="20">
        <f>'Образование доходов (NACE1.1)'!K14/'Образование доходов (NACE1.1)'!$I14*100</f>
        <v>1.497093023255814</v>
      </c>
      <c r="L14" s="20">
        <f>'Образование доходов (NACE1.1)'!L14/'Образование доходов (NACE1.1)'!$I14*100</f>
        <v>34.491279069767444</v>
      </c>
      <c r="M14" s="20">
        <f>'Образование доходов (NACE1.1)'!M14/'Образование доходов (NACE1.1)'!$I14*100</f>
        <v>10.101744186046512</v>
      </c>
      <c r="N14" s="21">
        <f>'Образование доходов (NACE1.1)'!N14/'Образование доходов (NACE1.1)'!$I14*100</f>
        <v>24.375</v>
      </c>
      <c r="O14" s="19">
        <f>'Образование доходов (NACE1.1)'!O14/'Образование доходов (NACE1.1)'!$O14*100</f>
        <v>100</v>
      </c>
      <c r="P14" s="20">
        <f>'Образование доходов (NACE1.1)'!P14/'Образование доходов (NACE1.1)'!$O14*100</f>
        <v>61.86943620178042</v>
      </c>
      <c r="Q14" s="20">
        <f>'Образование доходов (NACE1.1)'!Q14/'Образование доходов (NACE1.1)'!$O14*100</f>
        <v>7.235790915316138</v>
      </c>
      <c r="R14" s="20">
        <f>'Образование доходов (NACE1.1)'!R14/'Образование доходов (NACE1.1)'!$O14*100</f>
        <v>30.906185802328235</v>
      </c>
      <c r="S14" s="20">
        <f>'Образование доходов (NACE1.1)'!S14/'Образование доходов (NACE1.1)'!$O14*100</f>
        <v>10.556950467929695</v>
      </c>
      <c r="T14" s="21">
        <f>'Образование доходов (NACE1.1)'!T14/'Образование доходов (NACE1.1)'!$O14*100</f>
        <v>20.34923533439854</v>
      </c>
      <c r="U14" s="19">
        <f>'Образование доходов (NACE1.1)'!U14/'Образование доходов (NACE1.1)'!$U14*100</f>
        <v>100</v>
      </c>
      <c r="V14" s="20">
        <f>'Образование доходов (NACE1.1)'!V14/'Образование доходов (NACE1.1)'!$U14*100</f>
        <v>57.19187120612299</v>
      </c>
      <c r="W14" s="20">
        <f>'Образование доходов (NACE1.1)'!W14/'Образование доходов (NACE1.1)'!$U14*100</f>
        <v>11.704935339139615</v>
      </c>
      <c r="X14" s="20">
        <f>'Образование доходов (NACE1.1)'!X14/'Образование доходов (NACE1.1)'!$U14*100</f>
        <v>31.1031934547374</v>
      </c>
      <c r="Y14" s="20">
        <f>'Образование доходов (NACE1.1)'!Y14/'Образование доходов (NACE1.1)'!$U14*100</f>
        <v>10.596463446819742</v>
      </c>
      <c r="Z14" s="21">
        <f>'Образование доходов (NACE1.1)'!Z14/'Образование доходов (NACE1.1)'!$U14*100</f>
        <v>20.506730007917657</v>
      </c>
      <c r="AA14" s="19">
        <f>'Образование доходов (NACE1.1)'!AA14/'Образование доходов (NACE1.1)'!$AA14*100</f>
        <v>100</v>
      </c>
      <c r="AB14" s="20">
        <f>'Образование доходов (NACE1.1)'!AB14/'Образование доходов (NACE1.1)'!$AA14*100</f>
        <v>63.58813600192911</v>
      </c>
      <c r="AC14" s="20">
        <f>'Образование доходов (NACE1.1)'!AC14/'Образование доходов (NACE1.1)'!$AA14*100</f>
        <v>14.363797122417813</v>
      </c>
      <c r="AD14" s="20">
        <f>'Образование доходов (NACE1.1)'!AD14/'Образование доходов (NACE1.1)'!$AA14*100</f>
        <v>22.048066875653085</v>
      </c>
      <c r="AE14" s="20">
        <f>'Образование доходов (NACE1.1)'!AE14/'Образование доходов (NACE1.1)'!$AA14*100</f>
        <v>19.098143236074268</v>
      </c>
      <c r="AF14" s="21">
        <f>'Образование доходов (NACE1.1)'!AF14/'Образование доходов (NACE1.1)'!$AA14*100</f>
        <v>2.9499236395788118</v>
      </c>
      <c r="AG14" s="19">
        <f>'Образование доходов (NACE1.1)'!AG14/'Образование доходов (NACE1.1)'!$AG14*100</f>
        <v>100</v>
      </c>
      <c r="AH14" s="20">
        <f>'Образование доходов (NACE1.1)'!AH14/'Образование доходов (NACE1.1)'!$AG14*100</f>
        <v>60.56244168999068</v>
      </c>
      <c r="AI14" s="20">
        <f>'Образование доходов (NACE1.1)'!AI14/'Образование доходов (NACE1.1)'!$AG14*100</f>
        <v>16.200186592029855</v>
      </c>
      <c r="AJ14" s="20">
        <f>'Образование доходов (NACE1.1)'!AJ14/'Образование доходов (NACE1.1)'!$AG14*100</f>
        <v>23.237371717979475</v>
      </c>
      <c r="AK14" s="20">
        <f>'Образование доходов (NACE1.1)'!AK14/'Образование доходов (NACE1.1)'!$AG14*100</f>
        <v>19.4588831134213</v>
      </c>
      <c r="AL14" s="21">
        <f>'Образование доходов (NACE1.1)'!AL14/'Образование доходов (NACE1.1)'!$AG14*100</f>
        <v>3.7784886045581763</v>
      </c>
      <c r="AM14" s="19">
        <v>100</v>
      </c>
      <c r="AN14" s="20">
        <v>52.02323717948718</v>
      </c>
      <c r="AO14" s="20">
        <v>13.957331730769232</v>
      </c>
      <c r="AP14" s="20">
        <v>34.01943108974359</v>
      </c>
      <c r="AQ14" s="20">
        <v>21.118790064102562</v>
      </c>
      <c r="AR14" s="21">
        <v>12.900641025641027</v>
      </c>
      <c r="AS14" s="19">
        <v>100</v>
      </c>
      <c r="AT14" s="20">
        <v>49.129717509521576</v>
      </c>
      <c r="AU14" s="20">
        <v>11.705330047455142</v>
      </c>
      <c r="AV14" s="20">
        <v>39.164952443023274</v>
      </c>
      <c r="AW14" s="20">
        <v>16.54656917656164</v>
      </c>
      <c r="AX14" s="21">
        <v>22.618383266461638</v>
      </c>
    </row>
    <row r="15" spans="1:50" ht="14.25" customHeight="1">
      <c r="A15" s="17" t="s">
        <v>10</v>
      </c>
      <c r="B15" s="18" t="s">
        <v>29</v>
      </c>
      <c r="C15" s="19">
        <f>'Образование доходов (NACE1.1)'!C15/'Образование доходов (NACE1.1)'!$C15*100</f>
        <v>100</v>
      </c>
      <c r="D15" s="20">
        <f>'Образование доходов (NACE1.1)'!D15/'Образование доходов (NACE1.1)'!$C15*100</f>
        <v>38.97471249960831</v>
      </c>
      <c r="E15" s="20">
        <f>'Образование доходов (NACE1.1)'!E15/'Образование доходов (NACE1.1)'!$C15*100</f>
        <v>2.2791130051494166</v>
      </c>
      <c r="F15" s="20">
        <f>'Образование доходов (NACE1.1)'!F15/'Образование доходов (NACE1.1)'!$C15*100</f>
        <v>58.74617449524228</v>
      </c>
      <c r="G15" s="20">
        <f>'Образование доходов (NACE1.1)'!G15/'Образование доходов (NACE1.1)'!$C15*100</f>
        <v>26.834414397476476</v>
      </c>
      <c r="H15" s="21">
        <f>'Образование доходов (NACE1.1)'!H15/'Образование доходов (NACE1.1)'!$C15*100</f>
        <v>31.9117600977658</v>
      </c>
      <c r="I15" s="19">
        <f>'Образование доходов (NACE1.1)'!I15/'Образование доходов (NACE1.1)'!$I15*100</f>
        <v>100</v>
      </c>
      <c r="J15" s="20">
        <f>'Образование доходов (NACE1.1)'!J15/'Образование доходов (NACE1.1)'!$I15*100</f>
        <v>37.129674385903236</v>
      </c>
      <c r="K15" s="20">
        <f>'Образование доходов (NACE1.1)'!K15/'Образование доходов (NACE1.1)'!$I15*100</f>
        <v>4.105989365909391</v>
      </c>
      <c r="L15" s="20">
        <f>'Образование доходов (NACE1.1)'!L15/'Образование доходов (NACE1.1)'!$I15*100</f>
        <v>58.76433624818736</v>
      </c>
      <c r="M15" s="20">
        <f>'Образование доходов (NACE1.1)'!M15/'Образование доходов (NACE1.1)'!$I15*100</f>
        <v>27.52208111789779</v>
      </c>
      <c r="N15" s="21">
        <f>'Образование доходов (NACE1.1)'!N15/'Образование доходов (NACE1.1)'!$I15*100</f>
        <v>31.242255130289582</v>
      </c>
      <c r="O15" s="19">
        <f>'Образование доходов (NACE1.1)'!O15/'Образование доходов (NACE1.1)'!$O15*100</f>
        <v>100</v>
      </c>
      <c r="P15" s="20">
        <f>'Образование доходов (NACE1.1)'!P15/'Образование доходов (NACE1.1)'!$O15*100</f>
        <v>36.78688769414576</v>
      </c>
      <c r="Q15" s="20">
        <f>'Образование доходов (NACE1.1)'!Q15/'Образование доходов (NACE1.1)'!$O15*100</f>
        <v>5.007467144563918</v>
      </c>
      <c r="R15" s="20">
        <f>'Образование доходов (NACE1.1)'!R15/'Образование доходов (NACE1.1)'!$O15*100</f>
        <v>58.20564516129032</v>
      </c>
      <c r="S15" s="20">
        <f>'Образование доходов (NACE1.1)'!S15/'Образование доходов (NACE1.1)'!$O15*100</f>
        <v>27.665770609318997</v>
      </c>
      <c r="T15" s="21">
        <f>'Образование доходов (NACE1.1)'!T15/'Образование доходов (NACE1.1)'!$O15*100</f>
        <v>30.539874551971323</v>
      </c>
      <c r="U15" s="19">
        <f>'Образование доходов (NACE1.1)'!U15/'Образование доходов (NACE1.1)'!$U15*100</f>
        <v>100</v>
      </c>
      <c r="V15" s="20">
        <f>'Образование доходов (NACE1.1)'!V15/'Образование доходов (NACE1.1)'!$U15*100</f>
        <v>52.39576148229194</v>
      </c>
      <c r="W15" s="20">
        <f>'Образование доходов (NACE1.1)'!W15/'Образование доходов (NACE1.1)'!$U15*100</f>
        <v>4.020883381300098</v>
      </c>
      <c r="X15" s="20">
        <f>'Образование доходов (NACE1.1)'!X15/'Образование доходов (NACE1.1)'!$U15*100</f>
        <v>43.58335513640797</v>
      </c>
      <c r="Y15" s="20">
        <f>'Образование доходов (NACE1.1)'!Y15/'Образование доходов (NACE1.1)'!$U15*100</f>
        <v>24.204385985776465</v>
      </c>
      <c r="Z15" s="21">
        <f>'Образование доходов (NACE1.1)'!Z15/'Образование доходов (NACE1.1)'!$U15*100</f>
        <v>19.378969150631498</v>
      </c>
      <c r="AA15" s="19">
        <f>'Образование доходов (NACE1.1)'!AA15/'Образование доходов (NACE1.1)'!$AA15*100</f>
        <v>100</v>
      </c>
      <c r="AB15" s="20">
        <f>'Образование доходов (NACE1.1)'!AB15/'Образование доходов (NACE1.1)'!$AA15*100</f>
        <v>51.62755973673242</v>
      </c>
      <c r="AC15" s="20">
        <f>'Образование доходов (NACE1.1)'!AC15/'Образование доходов (NACE1.1)'!$AA15*100</f>
        <v>3.1767987432041878</v>
      </c>
      <c r="AD15" s="20">
        <f>'Образование доходов (NACE1.1)'!AD15/'Образование доходов (NACE1.1)'!$AA15*100</f>
        <v>45.19564152006339</v>
      </c>
      <c r="AE15" s="20">
        <f>'Образование доходов (NACE1.1)'!AE15/'Образование доходов (NACE1.1)'!$AA15*100</f>
        <v>23.288279829434856</v>
      </c>
      <c r="AF15" s="21">
        <f>'Образование доходов (NACE1.1)'!AF15/'Образование доходов (NACE1.1)'!$AA15*100</f>
        <v>21.907361690628534</v>
      </c>
      <c r="AG15" s="19">
        <f>'Образование доходов (NACE1.1)'!AG15/'Образование доходов (NACE1.1)'!$AG15*100</f>
        <v>100</v>
      </c>
      <c r="AH15" s="20">
        <f>'Образование доходов (NACE1.1)'!AH15/'Образование доходов (NACE1.1)'!$AG15*100</f>
        <v>52.255386227927914</v>
      </c>
      <c r="AI15" s="20">
        <f>'Образование доходов (NACE1.1)'!AI15/'Образование доходов (NACE1.1)'!$AG15*100</f>
        <v>2.88861103201819</v>
      </c>
      <c r="AJ15" s="20">
        <f>'Образование доходов (NACE1.1)'!AJ15/'Образование доходов (NACE1.1)'!$AG15*100</f>
        <v>44.856415398772754</v>
      </c>
      <c r="AK15" s="20">
        <f>'Образование доходов (NACE1.1)'!AK15/'Образование доходов (NACE1.1)'!$AG15*100</f>
        <v>23.20833900739072</v>
      </c>
      <c r="AL15" s="21">
        <f>'Образование доходов (NACE1.1)'!AL15/'Образование доходов (NACE1.1)'!$AG15*100</f>
        <v>21.648076391382034</v>
      </c>
      <c r="AM15" s="19">
        <v>100</v>
      </c>
      <c r="AN15" s="20">
        <v>53.47227137599094</v>
      </c>
      <c r="AO15" s="20">
        <v>2.719333946772367</v>
      </c>
      <c r="AP15" s="20">
        <v>43.80839467723669</v>
      </c>
      <c r="AQ15" s="20">
        <v>20.385050962627407</v>
      </c>
      <c r="AR15" s="21">
        <v>23.423343714609288</v>
      </c>
      <c r="AS15" s="19">
        <v>100</v>
      </c>
      <c r="AT15" s="20">
        <v>52.87614327684162</v>
      </c>
      <c r="AU15" s="20">
        <v>2.7840911376518056</v>
      </c>
      <c r="AV15" s="20">
        <v>44.33976558550658</v>
      </c>
      <c r="AW15" s="20">
        <v>27.458846950300785</v>
      </c>
      <c r="AX15" s="21">
        <v>16.8809186352058</v>
      </c>
    </row>
    <row r="16" spans="1:50" ht="15.75" customHeight="1">
      <c r="A16" s="17" t="s">
        <v>11</v>
      </c>
      <c r="B16" s="18" t="s">
        <v>30</v>
      </c>
      <c r="C16" s="19">
        <f>'Образование доходов (NACE1.1)'!C16/'Образование доходов (NACE1.1)'!$C16*100</f>
        <v>100</v>
      </c>
      <c r="D16" s="20">
        <f>'Образование доходов (NACE1.1)'!D16/'Образование доходов (NACE1.1)'!$C16*100</f>
        <v>45.13590539793271</v>
      </c>
      <c r="E16" s="20">
        <f>'Образование доходов (NACE1.1)'!E16/'Образование доходов (NACE1.1)'!$C16*100</f>
        <v>1.5228210472584967</v>
      </c>
      <c r="F16" s="20">
        <f>'Образование доходов (NACE1.1)'!F16/'Образование доходов (NACE1.1)'!$C16*100</f>
        <v>53.3412735548088</v>
      </c>
      <c r="G16" s="20">
        <f>'Образование доходов (NACE1.1)'!G16/'Образование доходов (NACE1.1)'!$C16*100</f>
        <v>11.35309881322047</v>
      </c>
      <c r="H16" s="21">
        <f>'Образование доходов (NACE1.1)'!H16/'Образование доходов (NACE1.1)'!$C16*100</f>
        <v>41.98817474158833</v>
      </c>
      <c r="I16" s="19">
        <f>'Образование доходов (NACE1.1)'!I16/'Образование доходов (NACE1.1)'!$I16*100</f>
        <v>100</v>
      </c>
      <c r="J16" s="20">
        <f>'Образование доходов (NACE1.1)'!J16/'Образование доходов (NACE1.1)'!$I16*100</f>
        <v>41.752363972109904</v>
      </c>
      <c r="K16" s="20">
        <f>'Образование доходов (NACE1.1)'!K16/'Образование доходов (NACE1.1)'!$I16*100</f>
        <v>1.2002929096755706</v>
      </c>
      <c r="L16" s="20">
        <f>'Образование доходов (NACE1.1)'!L16/'Образование доходов (NACE1.1)'!$I16*100</f>
        <v>57.04734311821452</v>
      </c>
      <c r="M16" s="20">
        <f>'Образование доходов (NACE1.1)'!M16/'Образование доходов (NACE1.1)'!$I16*100</f>
        <v>10.114935209653284</v>
      </c>
      <c r="N16" s="21">
        <f>'Образование доходов (NACE1.1)'!N16/'Образование доходов (NACE1.1)'!$I16*100</f>
        <v>46.93559170938266</v>
      </c>
      <c r="O16" s="19">
        <f>'Образование доходов (NACE1.1)'!O16/'Образование доходов (NACE1.1)'!$O16*100</f>
        <v>100</v>
      </c>
      <c r="P16" s="20">
        <f>'Образование доходов (NACE1.1)'!P16/'Образование доходов (NACE1.1)'!$O16*100</f>
        <v>34.719710669077756</v>
      </c>
      <c r="Q16" s="20">
        <f>'Образование доходов (NACE1.1)'!Q16/'Образование доходов (NACE1.1)'!$O16*100</f>
        <v>1.1945088251025138</v>
      </c>
      <c r="R16" s="20">
        <f>'Образование доходов (NACE1.1)'!R16/'Образование доходов (NACE1.1)'!$O16*100</f>
        <v>64.08578050581973</v>
      </c>
      <c r="S16" s="20">
        <f>'Образование доходов (NACE1.1)'!S16/'Образование доходов (NACE1.1)'!$O16*100</f>
        <v>9.67322924891119</v>
      </c>
      <c r="T16" s="21">
        <f>'Образование доходов (NACE1.1)'!T16/'Образование доходов (NACE1.1)'!$O16*100</f>
        <v>54.412551256908536</v>
      </c>
      <c r="U16" s="19">
        <f>'Образование доходов (NACE1.1)'!U16/'Образование доходов (NACE1.1)'!$U16*100</f>
        <v>100</v>
      </c>
      <c r="V16" s="20">
        <f>'Образование доходов (NACE1.1)'!V16/'Образование доходов (NACE1.1)'!$U16*100</f>
        <v>38.505153705414564</v>
      </c>
      <c r="W16" s="20">
        <f>'Образование доходов (NACE1.1)'!W16/'Образование доходов (NACE1.1)'!$U16*100</f>
        <v>0.7735086861221311</v>
      </c>
      <c r="X16" s="20">
        <f>'Образование доходов (NACE1.1)'!X16/'Образование доходов (NACE1.1)'!$U16*100</f>
        <v>60.72133760846331</v>
      </c>
      <c r="Y16" s="20">
        <f>'Образование доходов (NACE1.1)'!Y16/'Образование доходов (NACE1.1)'!$U16*100</f>
        <v>7.419886600365923</v>
      </c>
      <c r="Z16" s="21">
        <f>'Образование доходов (NACE1.1)'!Z16/'Образование доходов (NACE1.1)'!$U16*100</f>
        <v>53.30145100809739</v>
      </c>
      <c r="AA16" s="19">
        <f>'Образование доходов (NACE1.1)'!AA16/'Образование доходов (NACE1.1)'!$AA16*100</f>
        <v>100</v>
      </c>
      <c r="AB16" s="20">
        <f>'Образование доходов (NACE1.1)'!AB16/'Образование доходов (NACE1.1)'!$AA16*100</f>
        <v>32.90661804193883</v>
      </c>
      <c r="AC16" s="20">
        <f>'Образование доходов (NACE1.1)'!AC16/'Образование доходов (NACE1.1)'!$AA16*100</f>
        <v>0.6469420125142065</v>
      </c>
      <c r="AD16" s="20">
        <f>'Образование доходов (NACE1.1)'!AD16/'Образование доходов (NACE1.1)'!$AA16*100</f>
        <v>66.44643994554697</v>
      </c>
      <c r="AE16" s="20">
        <f>'Образование доходов (NACE1.1)'!AE16/'Образование доходов (NACE1.1)'!$AA16*100</f>
        <v>6.278334936117598</v>
      </c>
      <c r="AF16" s="21">
        <f>'Образование доходов (NACE1.1)'!AF16/'Образование доходов (NACE1.1)'!$AA16*100</f>
        <v>60.16810500942936</v>
      </c>
      <c r="AG16" s="19">
        <f>'Образование доходов (NACE1.1)'!AG16/'Образование доходов (NACE1.1)'!$AG16*100</f>
        <v>100</v>
      </c>
      <c r="AH16" s="20">
        <f>'Образование доходов (NACE1.1)'!AH16/'Образование доходов (NACE1.1)'!$AG16*100</f>
        <v>31.01388888888889</v>
      </c>
      <c r="AI16" s="20">
        <f>'Образование доходов (NACE1.1)'!AI16/'Образование доходов (NACE1.1)'!$AG16*100</f>
        <v>0.5040849673202614</v>
      </c>
      <c r="AJ16" s="20">
        <f>'Образование доходов (NACE1.1)'!AJ16/'Образование доходов (NACE1.1)'!$AG16*100</f>
        <v>68.48202614379085</v>
      </c>
      <c r="AK16" s="20">
        <f>'Образование доходов (NACE1.1)'!AK16/'Образование доходов (NACE1.1)'!$AG16*100</f>
        <v>5.3504901960784315</v>
      </c>
      <c r="AL16" s="21">
        <f>'Образование доходов (NACE1.1)'!AL16/'Образование доходов (NACE1.1)'!$AG16*100</f>
        <v>63.131535947712415</v>
      </c>
      <c r="AM16" s="19">
        <v>100</v>
      </c>
      <c r="AN16" s="20">
        <v>31.269227032803343</v>
      </c>
      <c r="AO16" s="20">
        <v>0.5189274958712478</v>
      </c>
      <c r="AP16" s="20">
        <v>68.21265503060134</v>
      </c>
      <c r="AQ16" s="20">
        <v>6.435186684369029</v>
      </c>
      <c r="AR16" s="21">
        <v>61.77665878695638</v>
      </c>
      <c r="AS16" s="19">
        <v>100</v>
      </c>
      <c r="AT16" s="20">
        <v>33.85449462007897</v>
      </c>
      <c r="AU16" s="20">
        <v>0.5233789943488059</v>
      </c>
      <c r="AV16" s="20">
        <v>65.62212638557223</v>
      </c>
      <c r="AW16" s="20">
        <v>7.130484371101687</v>
      </c>
      <c r="AX16" s="21">
        <v>58.49164201447054</v>
      </c>
    </row>
    <row r="17" spans="1:50" ht="51" customHeight="1">
      <c r="A17" s="17" t="s">
        <v>12</v>
      </c>
      <c r="B17" s="18" t="s">
        <v>31</v>
      </c>
      <c r="C17" s="19">
        <f>'Образование доходов (NACE1.1)'!C17/'Образование доходов (NACE1.1)'!$C17*100</f>
        <v>100</v>
      </c>
      <c r="D17" s="20">
        <f>'Образование доходов (NACE1.1)'!D17/'Образование доходов (NACE1.1)'!$C17*100</f>
        <v>13.93469178958138</v>
      </c>
      <c r="E17" s="20">
        <f>'Образование доходов (NACE1.1)'!E17/'Образование доходов (NACE1.1)'!$C17*100</f>
        <v>2.5168386051666807</v>
      </c>
      <c r="F17" s="20">
        <f>'Образование доходов (NACE1.1)'!F17/'Образование доходов (NACE1.1)'!$C17*100</f>
        <v>83.54846960525194</v>
      </c>
      <c r="G17" s="20">
        <f>'Образование доходов (NACE1.1)'!G17/'Образование доходов (NACE1.1)'!$C17*100</f>
        <v>52.46142041094723</v>
      </c>
      <c r="H17" s="21">
        <f>'Образование доходов (NACE1.1)'!H17/'Образование доходов (NACE1.1)'!$C17*100</f>
        <v>31.08704919430472</v>
      </c>
      <c r="I17" s="19">
        <f>'Образование доходов (NACE1.1)'!I17/'Образование доходов (NACE1.1)'!$I17*100</f>
        <v>100</v>
      </c>
      <c r="J17" s="20">
        <f>'Образование доходов (NACE1.1)'!J17/'Образование доходов (NACE1.1)'!$I17*100</f>
        <v>14.502067898479574</v>
      </c>
      <c r="K17" s="20">
        <f>'Образование доходов (NACE1.1)'!K17/'Образование доходов (NACE1.1)'!$I17*100</f>
        <v>3.6671724835609507</v>
      </c>
      <c r="L17" s="20">
        <f>'Образование доходов (NACE1.1)'!L17/'Образование доходов (NACE1.1)'!$I17*100</f>
        <v>81.83075961795947</v>
      </c>
      <c r="M17" s="20">
        <f>'Образование доходов (NACE1.1)'!M17/'Образование доходов (NACE1.1)'!$I17*100</f>
        <v>53.82486833883782</v>
      </c>
      <c r="N17" s="21">
        <f>'Образование доходов (NACE1.1)'!N17/'Образование доходов (NACE1.1)'!$I17*100</f>
        <v>28.005891279121663</v>
      </c>
      <c r="O17" s="19">
        <f>'Образование доходов (NACE1.1)'!O17/'Образование доходов (NACE1.1)'!$O17*100</f>
        <v>100</v>
      </c>
      <c r="P17" s="20">
        <f>'Образование доходов (NACE1.1)'!P17/'Образование доходов (NACE1.1)'!$O17*100</f>
        <v>15.513530775745963</v>
      </c>
      <c r="Q17" s="20">
        <f>'Образование доходов (NACE1.1)'!Q17/'Образование доходов (NACE1.1)'!$O17*100</f>
        <v>3.9307979617056135</v>
      </c>
      <c r="R17" s="20">
        <f>'Образование доходов (NACE1.1)'!R17/'Образование доходов (NACE1.1)'!$O17*100</f>
        <v>80.55567126254843</v>
      </c>
      <c r="S17" s="20">
        <f>'Образование доходов (NACE1.1)'!S17/'Образование доходов (NACE1.1)'!$O17*100</f>
        <v>51.16840921397926</v>
      </c>
      <c r="T17" s="21">
        <f>'Образование доходов (NACE1.1)'!T17/'Образование доходов (NACE1.1)'!$O17*100</f>
        <v>29.38726204856917</v>
      </c>
      <c r="U17" s="19">
        <f>'Образование доходов (NACE1.1)'!U17/'Образование доходов (NACE1.1)'!$U17*100</f>
        <v>100</v>
      </c>
      <c r="V17" s="20">
        <f>'Образование доходов (NACE1.1)'!V17/'Образование доходов (NACE1.1)'!$U17*100</f>
        <v>14.106337260812449</v>
      </c>
      <c r="W17" s="20">
        <f>'Образование доходов (NACE1.1)'!W17/'Образование доходов (NACE1.1)'!$U17*100</f>
        <v>3.1110930069146714</v>
      </c>
      <c r="X17" s="20">
        <f>'Образование доходов (NACE1.1)'!X17/'Образование доходов (NACE1.1)'!$U17*100</f>
        <v>82.78256973227288</v>
      </c>
      <c r="Y17" s="20">
        <f>'Образование доходов (NACE1.1)'!Y17/'Образование доходов (NACE1.1)'!$U17*100</f>
        <v>42.96159760481481</v>
      </c>
      <c r="Z17" s="21">
        <f>'Образование доходов (NACE1.1)'!Z17/'Образование доходов (NACE1.1)'!$U17*100</f>
        <v>39.82097212745807</v>
      </c>
      <c r="AA17" s="19">
        <f>'Образование доходов (NACE1.1)'!AA17/'Образование доходов (NACE1.1)'!$AA17*100</f>
        <v>100</v>
      </c>
      <c r="AB17" s="20">
        <f>'Образование доходов (NACE1.1)'!AB17/'Образование доходов (NACE1.1)'!$AA17*100</f>
        <v>13.574782931855806</v>
      </c>
      <c r="AC17" s="20">
        <f>'Образование доходов (NACE1.1)'!AC17/'Образование доходов (NACE1.1)'!$AA17*100</f>
        <v>2.6428257711409167</v>
      </c>
      <c r="AD17" s="20">
        <f>'Образование доходов (NACE1.1)'!AD17/'Образование доходов (NACE1.1)'!$AA17*100</f>
        <v>83.78239129700327</v>
      </c>
      <c r="AE17" s="20">
        <f>'Образование доходов (NACE1.1)'!AE17/'Образование доходов (NACE1.1)'!$AA17*100</f>
        <v>41.01912226764418</v>
      </c>
      <c r="AF17" s="21">
        <f>'Образование доходов (NACE1.1)'!AF17/'Образование доходов (NACE1.1)'!$AA17*100</f>
        <v>42.7632690293591</v>
      </c>
      <c r="AG17" s="19">
        <f>'Образование доходов (NACE1.1)'!AG17/'Образование доходов (NACE1.1)'!$AG17*100</f>
        <v>100</v>
      </c>
      <c r="AH17" s="20">
        <f>'Образование доходов (NACE1.1)'!AH17/'Образование доходов (NACE1.1)'!$AG17*100</f>
        <v>13.4353397592888</v>
      </c>
      <c r="AI17" s="20">
        <f>'Образование доходов (NACE1.1)'!AI17/'Образование доходов (NACE1.1)'!$AG17*100</f>
        <v>2.5711311329304003</v>
      </c>
      <c r="AJ17" s="20">
        <f>'Образование доходов (NACE1.1)'!AJ17/'Образование доходов (NACE1.1)'!$AG17*100</f>
        <v>83.9935291077808</v>
      </c>
      <c r="AK17" s="20">
        <f>'Образование доходов (NACE1.1)'!AK17/'Образование доходов (NACE1.1)'!$AG17*100</f>
        <v>37.67047880108747</v>
      </c>
      <c r="AL17" s="21">
        <f>'Образование доходов (NACE1.1)'!AL17/'Образование доходов (NACE1.1)'!$AG17*100</f>
        <v>46.32305030669333</v>
      </c>
      <c r="AM17" s="19">
        <v>100</v>
      </c>
      <c r="AN17" s="20">
        <v>26.172228710909305</v>
      </c>
      <c r="AO17" s="20">
        <v>3.0327685988372854</v>
      </c>
      <c r="AP17" s="20">
        <v>70.79434653088542</v>
      </c>
      <c r="AQ17" s="20">
        <v>37.258697392422675</v>
      </c>
      <c r="AR17" s="21">
        <v>33.535649138462745</v>
      </c>
      <c r="AS17" s="19">
        <v>100</v>
      </c>
      <c r="AT17" s="20">
        <v>23.934345344996196</v>
      </c>
      <c r="AU17" s="20">
        <v>2.7532768603991666</v>
      </c>
      <c r="AV17" s="20">
        <v>73.31237779460463</v>
      </c>
      <c r="AW17" s="20">
        <v>36.70980729835851</v>
      </c>
      <c r="AX17" s="21">
        <v>36.60257049624612</v>
      </c>
    </row>
    <row r="18" spans="1:50" ht="15" customHeight="1">
      <c r="A18" s="17" t="s">
        <v>13</v>
      </c>
      <c r="B18" s="18" t="s">
        <v>32</v>
      </c>
      <c r="C18" s="19">
        <f>'Образование доходов (NACE1.1)'!C18/'Образование доходов (NACE1.1)'!$C18*100</f>
        <v>100</v>
      </c>
      <c r="D18" s="20">
        <f>'Образование доходов (NACE1.1)'!D18/'Образование доходов (NACE1.1)'!$C18*100</f>
        <v>91.66090284502236</v>
      </c>
      <c r="E18" s="20">
        <f>'Образование доходов (NACE1.1)'!E18/'Образование доходов (NACE1.1)'!$C18*100</f>
        <v>1.1804306727532623</v>
      </c>
      <c r="F18" s="20">
        <f>'Образование доходов (NACE1.1)'!F18/'Образование доходов (NACE1.1)'!$C18*100</f>
        <v>7.158666482224374</v>
      </c>
      <c r="G18" s="20">
        <f>'Образование доходов (NACE1.1)'!G18/'Образование доходов (NACE1.1)'!$C18*100</f>
        <v>7.0895006224927375</v>
      </c>
      <c r="H18" s="21">
        <f>'Образование доходов (NACE1.1)'!H18/'Образование доходов (NACE1.1)'!$C18*100</f>
        <v>0.06916585973163646</v>
      </c>
      <c r="I18" s="19">
        <f>'Образование доходов (NACE1.1)'!I18/'Образование доходов (NACE1.1)'!$I18*100</f>
        <v>100</v>
      </c>
      <c r="J18" s="20">
        <f>'Образование доходов (NACE1.1)'!J18/'Образование доходов (NACE1.1)'!$I18*100</f>
        <v>91.48508587484416</v>
      </c>
      <c r="K18" s="20">
        <f>'Образование доходов (NACE1.1)'!K18/'Образование доходов (NACE1.1)'!$I18*100</f>
        <v>1.6616735825533575</v>
      </c>
      <c r="L18" s="20">
        <f>'Образование доходов (NACE1.1)'!L18/'Образование доходов (NACE1.1)'!$I18*100</f>
        <v>6.853240542602482</v>
      </c>
      <c r="M18" s="20">
        <f>'Образование доходов (NACE1.1)'!M18/'Образование доходов (NACE1.1)'!$I18*100</f>
        <v>6.832771999032396</v>
      </c>
      <c r="N18" s="21">
        <f>'Образование доходов (NACE1.1)'!N18/'Образование доходов (NACE1.1)'!$I18*100</f>
        <v>0.020468543570086154</v>
      </c>
      <c r="O18" s="19">
        <f>'Образование доходов (NACE1.1)'!O18/'Образование доходов (NACE1.1)'!$O18*100</f>
        <v>100</v>
      </c>
      <c r="P18" s="20">
        <f>'Образование доходов (NACE1.1)'!P18/'Образование доходов (NACE1.1)'!$O18*100</f>
        <v>91.61837547346951</v>
      </c>
      <c r="Q18" s="20">
        <f>'Образование доходов (NACE1.1)'!Q18/'Образование доходов (NACE1.1)'!$O18*100</f>
        <v>1.6122244164589337</v>
      </c>
      <c r="R18" s="20">
        <f>'Образование доходов (NACE1.1)'!R18/'Образование доходов (NACE1.1)'!$O18*100</f>
        <v>6.771018809284858</v>
      </c>
      <c r="S18" s="20">
        <f>'Образование доходов (NACE1.1)'!S18/'Образование доходов (NACE1.1)'!$O18*100</f>
        <v>6.667422059632878</v>
      </c>
      <c r="T18" s="21">
        <f>'Образование доходов (NACE1.1)'!T18/'Образование доходов (NACE1.1)'!$O18*100</f>
        <v>0.10359674965197967</v>
      </c>
      <c r="U18" s="19">
        <f>'Образование доходов (NACE1.1)'!U18/'Образование доходов (NACE1.1)'!$U18*100</f>
        <v>100</v>
      </c>
      <c r="V18" s="20">
        <f>'Образование доходов (NACE1.1)'!V18/'Образование доходов (NACE1.1)'!$U18*100</f>
        <v>91.70986725857561</v>
      </c>
      <c r="W18" s="20">
        <f>'Образование доходов (NACE1.1)'!W18/'Образование доходов (NACE1.1)'!$U18*100</f>
        <v>1.2105901079162955</v>
      </c>
      <c r="X18" s="20">
        <f>'Образование доходов (NACE1.1)'!X18/'Образование доходов (NACE1.1)'!$U18*100</f>
        <v>7.078082331809751</v>
      </c>
      <c r="Y18" s="20">
        <f>'Образование доходов (NACE1.1)'!Y18/'Образование доходов (NACE1.1)'!$U18*100</f>
        <v>7.078082331809751</v>
      </c>
      <c r="Z18" s="21" t="s">
        <v>1</v>
      </c>
      <c r="AA18" s="19">
        <f>'Образование доходов (NACE1.1)'!AA18/'Образование доходов (NACE1.1)'!$AA18*100</f>
        <v>100</v>
      </c>
      <c r="AB18" s="20">
        <f>'Образование доходов (NACE1.1)'!AB18/'Образование доходов (NACE1.1)'!$AA18*100</f>
        <v>91.29959681977468</v>
      </c>
      <c r="AC18" s="20">
        <f>'Образование доходов (NACE1.1)'!AC18/'Образование доходов (NACE1.1)'!$AA18*100</f>
        <v>1.0198826883705743</v>
      </c>
      <c r="AD18" s="20">
        <f>'Образование доходов (NACE1.1)'!AD18/'Образование доходов (NACE1.1)'!$AA18*100</f>
        <v>7.680520491854755</v>
      </c>
      <c r="AE18" s="20">
        <f>'Образование доходов (NACE1.1)'!AE18/'Образование доходов (NACE1.1)'!$AA18*100</f>
        <v>7.680520491854755</v>
      </c>
      <c r="AF18" s="21" t="s">
        <v>1</v>
      </c>
      <c r="AG18" s="19">
        <f>'Образование доходов (NACE1.1)'!AG18/'Образование доходов (NACE1.1)'!$AG18*100</f>
        <v>100</v>
      </c>
      <c r="AH18" s="20">
        <f>'Образование доходов (NACE1.1)'!AH18/'Образование доходов (NACE1.1)'!$AG18*100</f>
        <v>92.26867201472633</v>
      </c>
      <c r="AI18" s="20">
        <f>'Образование доходов (NACE1.1)'!AI18/'Образование доходов (NACE1.1)'!$AG18*100</f>
        <v>0.870192760247252</v>
      </c>
      <c r="AJ18" s="20">
        <f>'Образование доходов (NACE1.1)'!AJ18/'Образование доходов (NACE1.1)'!$AG18*100</f>
        <v>6.860089320266496</v>
      </c>
      <c r="AK18" s="20">
        <f>'Образование доходов (NACE1.1)'!AK18/'Образование доходов (NACE1.1)'!$AG18*100</f>
        <v>6.860089320266496</v>
      </c>
      <c r="AL18" s="21" t="s">
        <v>1</v>
      </c>
      <c r="AM18" s="19">
        <v>100</v>
      </c>
      <c r="AN18" s="20">
        <v>92.82275565607098</v>
      </c>
      <c r="AO18" s="20">
        <v>0.7815812886113629</v>
      </c>
      <c r="AP18" s="20">
        <v>6.395663055317663</v>
      </c>
      <c r="AQ18" s="20">
        <v>6.395663055317663</v>
      </c>
      <c r="AR18" s="21" t="s">
        <v>1</v>
      </c>
      <c r="AS18" s="19">
        <v>100</v>
      </c>
      <c r="AT18" s="20">
        <v>93.03528444186976</v>
      </c>
      <c r="AU18" s="20">
        <v>0.11656460423150622</v>
      </c>
      <c r="AV18" s="20">
        <v>6.848150953898738</v>
      </c>
      <c r="AW18" s="20">
        <v>6.848150953898738</v>
      </c>
      <c r="AX18" s="21" t="s">
        <v>1</v>
      </c>
    </row>
    <row r="19" spans="1:50" ht="15" customHeight="1">
      <c r="A19" s="17" t="s">
        <v>14</v>
      </c>
      <c r="B19" s="18" t="s">
        <v>33</v>
      </c>
      <c r="C19" s="19">
        <f>'Образование доходов (NACE1.1)'!C19/'Образование доходов (NACE1.1)'!$C19*100</f>
        <v>100</v>
      </c>
      <c r="D19" s="20">
        <f>'Образование доходов (NACE1.1)'!D19/'Образование доходов (NACE1.1)'!$C19*100</f>
        <v>73.8760976004532</v>
      </c>
      <c r="E19" s="20">
        <f>'Образование доходов (NACE1.1)'!E19/'Образование доходов (NACE1.1)'!$C19*100</f>
        <v>0.11532391858535994</v>
      </c>
      <c r="F19" s="20">
        <f>'Образование доходов (NACE1.1)'!F19/'Образование доходов (NACE1.1)'!$C19*100</f>
        <v>26.008578480961436</v>
      </c>
      <c r="G19" s="20">
        <f>'Образование доходов (NACE1.1)'!G19/'Образование доходов (NACE1.1)'!$C19*100</f>
        <v>5.843078541658237</v>
      </c>
      <c r="H19" s="21">
        <f>'Образование доходов (NACE1.1)'!H19/'Образование доходов (NACE1.1)'!$C19*100</f>
        <v>20.1654999393032</v>
      </c>
      <c r="I19" s="19">
        <f>'Образование доходов (NACE1.1)'!I19/'Образование доходов (NACE1.1)'!$I19*100</f>
        <v>100</v>
      </c>
      <c r="J19" s="20">
        <f>'Образование доходов (NACE1.1)'!J19/'Образование доходов (NACE1.1)'!$I19*100</f>
        <v>74.62520628854338</v>
      </c>
      <c r="K19" s="20">
        <f>'Образование доходов (NACE1.1)'!K19/'Образование доходов (NACE1.1)'!$I19*100</f>
        <v>0.11465300095544168</v>
      </c>
      <c r="L19" s="20">
        <f>'Образование доходов (NACE1.1)'!L19/'Образование доходов (NACE1.1)'!$I19*100</f>
        <v>25.261877877182314</v>
      </c>
      <c r="M19" s="20">
        <f>'Образование доходов (NACE1.1)'!M19/'Образование доходов (NACE1.1)'!$I19*100</f>
        <v>5.82124554851038</v>
      </c>
      <c r="N19" s="21">
        <f>'Образование доходов (NACE1.1)'!N19/'Образование доходов (NACE1.1)'!$I19*100</f>
        <v>19.440632328671935</v>
      </c>
      <c r="O19" s="19">
        <f>'Образование доходов (NACE1.1)'!O19/'Образование доходов (NACE1.1)'!$O19*100</f>
        <v>100</v>
      </c>
      <c r="P19" s="20">
        <f>'Образование доходов (NACE1.1)'!P19/'Образование доходов (NACE1.1)'!$O19*100</f>
        <v>77.85886164540837</v>
      </c>
      <c r="Q19" s="20">
        <f>'Образование доходов (NACE1.1)'!Q19/'Образование доходов (NACE1.1)'!$O19*100</f>
        <v>0.13840177405910387</v>
      </c>
      <c r="R19" s="20">
        <f>'Образование доходов (NACE1.1)'!R19/'Образование доходов (NACE1.1)'!$O19*100</f>
        <v>22.00273658053253</v>
      </c>
      <c r="S19" s="20">
        <f>'Образование доходов (NACE1.1)'!S19/'Образование доходов (NACE1.1)'!$O19*100</f>
        <v>5.74210087602032</v>
      </c>
      <c r="T19" s="21">
        <f>'Образование доходов (NACE1.1)'!T19/'Образование доходов (NACE1.1)'!$O19*100</f>
        <v>16.260635704512215</v>
      </c>
      <c r="U19" s="19">
        <f>'Образование доходов (NACE1.1)'!U19/'Образование доходов (NACE1.1)'!$U19*100</f>
        <v>100</v>
      </c>
      <c r="V19" s="20">
        <f>'Образование доходов (NACE1.1)'!V19/'Образование доходов (NACE1.1)'!$U19*100</f>
        <v>77.92916990122333</v>
      </c>
      <c r="W19" s="20">
        <f>'Образование доходов (NACE1.1)'!W19/'Образование доходов (NACE1.1)'!$U19*100</f>
        <v>0.12715153786438954</v>
      </c>
      <c r="X19" s="20">
        <f>'Образование доходов (NACE1.1)'!X19/'Образование доходов (NACE1.1)'!$U19*100</f>
        <v>21.94367856091228</v>
      </c>
      <c r="Y19" s="20">
        <f>'Образование доходов (NACE1.1)'!Y19/'Образование доходов (NACE1.1)'!$U19*100</f>
        <v>7.137885804534625</v>
      </c>
      <c r="Z19" s="21">
        <f>'Образование доходов (NACE1.1)'!Z19/'Образование доходов (NACE1.1)'!$U19*100</f>
        <v>14.805792756377652</v>
      </c>
      <c r="AA19" s="19">
        <f>'Образование доходов (NACE1.1)'!AA19/'Образование доходов (NACE1.1)'!$AA19*100</f>
        <v>100</v>
      </c>
      <c r="AB19" s="20">
        <f>'Образование доходов (NACE1.1)'!AB19/'Образование доходов (NACE1.1)'!$AA19*100</f>
        <v>76.34535313064656</v>
      </c>
      <c r="AC19" s="20">
        <f>'Образование доходов (NACE1.1)'!AC19/'Образование доходов (NACE1.1)'!$AA19*100</f>
        <v>0.10886277678641572</v>
      </c>
      <c r="AD19" s="20">
        <f>'Образование доходов (NACE1.1)'!AD19/'Образование доходов (NACE1.1)'!$AA19*100</f>
        <v>23.54578409256703</v>
      </c>
      <c r="AE19" s="20">
        <f>'Образование доходов (NACE1.1)'!AE19/'Образование доходов (NACE1.1)'!$AA19*100</f>
        <v>6.866211014219499</v>
      </c>
      <c r="AF19" s="21">
        <f>'Образование доходов (NACE1.1)'!AF19/'Образование доходов (NACE1.1)'!$AA19*100</f>
        <v>16.680695375015432</v>
      </c>
      <c r="AG19" s="19">
        <f>'Образование доходов (NACE1.1)'!AG19/'Образование доходов (NACE1.1)'!$AG19*100</f>
        <v>100</v>
      </c>
      <c r="AH19" s="20">
        <f>'Образование доходов (NACE1.1)'!AH19/'Образование доходов (NACE1.1)'!$AG19*100</f>
        <v>76.10768310048084</v>
      </c>
      <c r="AI19" s="20">
        <f>'Образование доходов (NACE1.1)'!AI19/'Образование доходов (NACE1.1)'!$AG19*100</f>
        <v>0.11040716511546321</v>
      </c>
      <c r="AJ19" s="20">
        <f>'Образование доходов (NACE1.1)'!AJ19/'Образование доходов (NACE1.1)'!$AG19*100</f>
        <v>23.78087789173907</v>
      </c>
      <c r="AK19" s="20">
        <f>'Образование доходов (NACE1.1)'!AK19/'Образование доходов (NACE1.1)'!$AG19*100</f>
        <v>6.844212394494087</v>
      </c>
      <c r="AL19" s="21">
        <f>'Образование доходов (NACE1.1)'!AL19/'Образование доходов (NACE1.1)'!$AG19*100</f>
        <v>16.93666549724498</v>
      </c>
      <c r="AM19" s="19">
        <v>100</v>
      </c>
      <c r="AN19" s="20">
        <v>83.55954176257376</v>
      </c>
      <c r="AO19" s="20">
        <v>0.11200183436075174</v>
      </c>
      <c r="AP19" s="20">
        <v>16.3284564030655</v>
      </c>
      <c r="AQ19" s="20">
        <v>6.898254711573229</v>
      </c>
      <c r="AR19" s="21">
        <v>9.43020169149227</v>
      </c>
      <c r="AS19" s="19">
        <v>100</v>
      </c>
      <c r="AT19" s="20">
        <v>83.52441073028758</v>
      </c>
      <c r="AU19" s="20">
        <v>0.10866408901469296</v>
      </c>
      <c r="AV19" s="20">
        <v>16.366925180697734</v>
      </c>
      <c r="AW19" s="20">
        <v>6.814969019086107</v>
      </c>
      <c r="AX19" s="21">
        <v>9.551956161611624</v>
      </c>
    </row>
    <row r="20" spans="1:50" ht="27" customHeight="1">
      <c r="A20" s="17" t="s">
        <v>15</v>
      </c>
      <c r="B20" s="18" t="s">
        <v>34</v>
      </c>
      <c r="C20" s="19">
        <f>'Образование доходов (NACE1.1)'!C20/'Образование доходов (NACE1.1)'!$C20*100</f>
        <v>100</v>
      </c>
      <c r="D20" s="20">
        <f>'Образование доходов (NACE1.1)'!D20/'Образование доходов (NACE1.1)'!$C20*100</f>
        <v>43.835727400367205</v>
      </c>
      <c r="E20" s="20">
        <f>'Образование доходов (NACE1.1)'!E20/'Образование доходов (NACE1.1)'!$C20*100</f>
        <v>1.0476293336213414</v>
      </c>
      <c r="F20" s="20">
        <f>'Образование доходов (NACE1.1)'!F20/'Образование доходов (NACE1.1)'!$C20*100</f>
        <v>55.116643266011444</v>
      </c>
      <c r="G20" s="20">
        <f>'Образование доходов (NACE1.1)'!G20/'Образование доходов (NACE1.1)'!$C20*100</f>
        <v>9.874176476941354</v>
      </c>
      <c r="H20" s="21">
        <f>'Образование доходов (NACE1.1)'!H20/'Образование доходов (NACE1.1)'!$C20*100</f>
        <v>45.24516686467221</v>
      </c>
      <c r="I20" s="19">
        <f>'Образование доходов (NACE1.1)'!I20/'Образование доходов (NACE1.1)'!$I20*100</f>
        <v>100</v>
      </c>
      <c r="J20" s="20">
        <f>'Образование доходов (NACE1.1)'!J20/'Образование доходов (NACE1.1)'!$I20*100</f>
        <v>45.39326920770467</v>
      </c>
      <c r="K20" s="20">
        <f>'Образование доходов (NACE1.1)'!K20/'Образование доходов (NACE1.1)'!$I20*100</f>
        <v>0.7987718582839597</v>
      </c>
      <c r="L20" s="20">
        <f>'Образование доходов (NACE1.1)'!L20/'Образование доходов (NACE1.1)'!$I20*100</f>
        <v>53.80795893401137</v>
      </c>
      <c r="M20" s="20">
        <f>'Образование доходов (NACE1.1)'!M20/'Образование доходов (NACE1.1)'!$I20*100</f>
        <v>8.589795869413994</v>
      </c>
      <c r="N20" s="21">
        <f>'Образование доходов (NACE1.1)'!N20/'Образование доходов (NACE1.1)'!$I20*100</f>
        <v>45.21816306459738</v>
      </c>
      <c r="O20" s="19">
        <f>'Образование доходов (NACE1.1)'!O20/'Образование доходов (NACE1.1)'!$O20*100</f>
        <v>100</v>
      </c>
      <c r="P20" s="20">
        <f>'Образование доходов (NACE1.1)'!P20/'Образование доходов (NACE1.1)'!$O20*100</f>
        <v>43.69030943588438</v>
      </c>
      <c r="Q20" s="20">
        <f>'Образование доходов (NACE1.1)'!Q20/'Образование доходов (NACE1.1)'!$O20*100</f>
        <v>0.6767204526022812</v>
      </c>
      <c r="R20" s="20">
        <f>'Образование доходов (NACE1.1)'!R20/'Образование доходов (NACE1.1)'!$O20*100</f>
        <v>55.631150970511726</v>
      </c>
      <c r="S20" s="20">
        <f>'Образование доходов (NACE1.1)'!S20/'Образование доходов (NACE1.1)'!$O20*100</f>
        <v>8.326208364410325</v>
      </c>
      <c r="T20" s="21">
        <f>'Образование доходов (NACE1.1)'!T20/'Образование доходов (NACE1.1)'!$O20*100</f>
        <v>47.3049426061014</v>
      </c>
      <c r="U20" s="19">
        <f>'Образование доходов (NACE1.1)'!U20/'Образование доходов (NACE1.1)'!$U20*100</f>
        <v>100</v>
      </c>
      <c r="V20" s="20">
        <f>'Образование доходов (NACE1.1)'!V20/'Образование доходов (NACE1.1)'!$U20*100</f>
        <v>42.91030277669845</v>
      </c>
      <c r="W20" s="20">
        <f>'Образование доходов (NACE1.1)'!W20/'Образование доходов (NACE1.1)'!$U20*100</f>
        <v>0.5977822279343635</v>
      </c>
      <c r="X20" s="20">
        <f>'Образование доходов (NACE1.1)'!X20/'Образование доходов (NACE1.1)'!$U20*100</f>
        <v>56.49340945093703</v>
      </c>
      <c r="Y20" s="20">
        <f>'Образование доходов (NACE1.1)'!Y20/'Образование доходов (NACE1.1)'!$U20*100</f>
        <v>11.130705084137848</v>
      </c>
      <c r="Z20" s="21">
        <f>'Образование доходов (NACE1.1)'!Z20/'Образование доходов (NACE1.1)'!$U20*100</f>
        <v>45.36120991122934</v>
      </c>
      <c r="AA20" s="19">
        <f>'Образование доходов (NACE1.1)'!AA20/'Образование доходов (NACE1.1)'!$AA20*100</f>
        <v>100</v>
      </c>
      <c r="AB20" s="20">
        <f>'Образование доходов (NACE1.1)'!AB20/'Образование доходов (NACE1.1)'!$AA20*100</f>
        <v>43.12815701194042</v>
      </c>
      <c r="AC20" s="20">
        <f>'Образование доходов (NACE1.1)'!AC20/'Образование доходов (NACE1.1)'!$AA20*100</f>
        <v>0.5218307777335065</v>
      </c>
      <c r="AD20" s="20">
        <f>'Образование доходов (NACE1.1)'!AD20/'Образование доходов (NACE1.1)'!$AA20*100</f>
        <v>56.348726912843986</v>
      </c>
      <c r="AE20" s="20">
        <f>'Образование доходов (NACE1.1)'!AE20/'Образование доходов (NACE1.1)'!$AA20*100</f>
        <v>10.359497705743994</v>
      </c>
      <c r="AF20" s="21">
        <f>'Образование доходов (NACE1.1)'!AF20/'Образование доходов (NACE1.1)'!$AA20*100</f>
        <v>45.98922920709999</v>
      </c>
      <c r="AG20" s="19">
        <f>'Образование доходов (NACE1.1)'!AG20/'Образование доходов (NACE1.1)'!$AG20*100</f>
        <v>100</v>
      </c>
      <c r="AH20" s="20">
        <f>'Образование доходов (NACE1.1)'!AH20/'Образование доходов (NACE1.1)'!$AG20*100</f>
        <v>41.517325024570795</v>
      </c>
      <c r="AI20" s="20">
        <f>'Образование доходов (NACE1.1)'!AI20/'Образование доходов (NACE1.1)'!$AG20*100</f>
        <v>0.4454110118985383</v>
      </c>
      <c r="AJ20" s="20">
        <f>'Образование доходов (NACE1.1)'!AJ20/'Образование доходов (NACE1.1)'!$AG20*100</f>
        <v>58.03726396353067</v>
      </c>
      <c r="AK20" s="20">
        <f>'Образование доходов (NACE1.1)'!AK20/'Образование доходов (NACE1.1)'!$AG20*100</f>
        <v>9.93810250726668</v>
      </c>
      <c r="AL20" s="21">
        <f>'Образование доходов (NACE1.1)'!AL20/'Образование доходов (NACE1.1)'!$AG20*100</f>
        <v>48.099161456263985</v>
      </c>
      <c r="AM20" s="19">
        <v>100</v>
      </c>
      <c r="AN20" s="20">
        <v>40.374968421812405</v>
      </c>
      <c r="AO20" s="20">
        <v>0.4565303691941246</v>
      </c>
      <c r="AP20" s="20">
        <v>59.16850120899346</v>
      </c>
      <c r="AQ20" s="20">
        <v>9.154967700025264</v>
      </c>
      <c r="AR20" s="21">
        <v>50.0135335089682</v>
      </c>
      <c r="AS20" s="19">
        <v>100</v>
      </c>
      <c r="AT20" s="20">
        <v>40.185677580726654</v>
      </c>
      <c r="AU20" s="20">
        <v>0.46719510927796626</v>
      </c>
      <c r="AV20" s="20">
        <v>59.347127309995365</v>
      </c>
      <c r="AW20" s="20">
        <v>9.209342827144079</v>
      </c>
      <c r="AX20" s="21">
        <v>50.137784482851295</v>
      </c>
    </row>
    <row r="21" spans="1:50" ht="27" customHeight="1">
      <c r="A21" s="22" t="s">
        <v>16</v>
      </c>
      <c r="B21" s="23" t="s">
        <v>35</v>
      </c>
      <c r="C21" s="19">
        <f>'Образование доходов (NACE1.1)'!C21/'Образование доходов (NACE1.1)'!$C21*100</f>
        <v>100</v>
      </c>
      <c r="D21" s="20">
        <f>'Образование доходов (NACE1.1)'!D21/'Образование доходов (NACE1.1)'!$C21*100</f>
        <v>54.99085786783089</v>
      </c>
      <c r="E21" s="20">
        <f>'Образование доходов (NACE1.1)'!E21/'Образование доходов (NACE1.1)'!$C21*100</f>
        <v>5.369603343408336</v>
      </c>
      <c r="F21" s="20">
        <f>'Образование доходов (NACE1.1)'!F21/'Образование доходов (NACE1.1)'!$C21*100</f>
        <v>39.64327027127878</v>
      </c>
      <c r="G21" s="20">
        <f>'Образование доходов (NACE1.1)'!G21/'Образование доходов (NACE1.1)'!$C21*100</f>
        <v>18.560394044553902</v>
      </c>
      <c r="H21" s="21">
        <f>'Образование доходов (NACE1.1)'!H21/'Образование доходов (NACE1.1)'!$C21*100</f>
        <v>21.082876226724878</v>
      </c>
      <c r="I21" s="19">
        <f>'Образование доходов (NACE1.1)'!I21/'Образование доходов (NACE1.1)'!$I21*100</f>
        <v>100</v>
      </c>
      <c r="J21" s="20">
        <f>'Образование доходов (NACE1.1)'!J21/'Образование доходов (NACE1.1)'!$I21*100</f>
        <v>52.637168141592916</v>
      </c>
      <c r="K21" s="20">
        <f>'Образование доходов (NACE1.1)'!K21/'Образование доходов (NACE1.1)'!$I21*100</f>
        <v>6.134513274336284</v>
      </c>
      <c r="L21" s="20">
        <f>'Образование доходов (NACE1.1)'!L21/'Образование доходов (NACE1.1)'!$I21*100</f>
        <v>41.22477876106195</v>
      </c>
      <c r="M21" s="20">
        <f>'Образование доходов (NACE1.1)'!M21/'Образование доходов (NACE1.1)'!$I21*100</f>
        <v>10.856637168141594</v>
      </c>
      <c r="N21" s="21">
        <f>'Образование доходов (NACE1.1)'!N21/'Образование доходов (NACE1.1)'!$I21*100</f>
        <v>30.368141592920356</v>
      </c>
      <c r="O21" s="19">
        <f>'Образование доходов (NACE1.1)'!O21/'Образование доходов (NACE1.1)'!$O21*100</f>
        <v>100</v>
      </c>
      <c r="P21" s="20">
        <f>'Образование доходов (NACE1.1)'!P21/'Образование доходов (NACE1.1)'!$O21*100</f>
        <v>51.74525618285867</v>
      </c>
      <c r="Q21" s="20">
        <f>'Образование доходов (NACE1.1)'!Q21/'Образование доходов (NACE1.1)'!$O21*100</f>
        <v>7.101502627087447</v>
      </c>
      <c r="R21" s="20">
        <f>'Образование доходов (NACE1.1)'!R21/'Образование доходов (NACE1.1)'!$O21*100</f>
        <v>41.153241190053876</v>
      </c>
      <c r="S21" s="20">
        <f>'Образование доходов (NACE1.1)'!S21/'Образование доходов (NACE1.1)'!$O21*100</f>
        <v>11.719821960443092</v>
      </c>
      <c r="T21" s="21">
        <f>'Образование доходов (NACE1.1)'!T21/'Образование доходов (NACE1.1)'!$O21*100</f>
        <v>29.43341922961079</v>
      </c>
      <c r="U21" s="19">
        <f>'Образование доходов (NACE1.1)'!U21/'Образование доходов (NACE1.1)'!$U21*100</f>
        <v>100</v>
      </c>
      <c r="V21" s="20">
        <f>'Образование доходов (NACE1.1)'!V21/'Образование доходов (NACE1.1)'!$U21*100</f>
        <v>51.36566412433443</v>
      </c>
      <c r="W21" s="20">
        <f>'Образование доходов (NACE1.1)'!W21/'Образование доходов (NACE1.1)'!$U21*100</f>
        <v>11.362786012375881</v>
      </c>
      <c r="X21" s="20">
        <f>'Образование доходов (NACE1.1)'!X21/'Образование доходов (NACE1.1)'!$U21*100</f>
        <v>37.27442797524824</v>
      </c>
      <c r="Y21" s="20">
        <f>'Образование доходов (NACE1.1)'!Y21/'Образование доходов (NACE1.1)'!$U21*100</f>
        <v>11.699525111526839</v>
      </c>
      <c r="Z21" s="21">
        <f>'Образование доходов (NACE1.1)'!Z21/'Образование доходов (NACE1.1)'!$U21*100</f>
        <v>25.574902863721398</v>
      </c>
      <c r="AA21" s="19">
        <f>'Образование доходов (NACE1.1)'!AA21/'Образование доходов (NACE1.1)'!$AA21*100</f>
        <v>100</v>
      </c>
      <c r="AB21" s="20">
        <f>'Образование доходов (NACE1.1)'!AB21/'Образование доходов (NACE1.1)'!$AA21*100</f>
        <v>50.426800603706354</v>
      </c>
      <c r="AC21" s="20">
        <f>'Образование доходов (NACE1.1)'!AC21/'Образование доходов (NACE1.1)'!$AA21*100</f>
        <v>9.810228369250563</v>
      </c>
      <c r="AD21" s="20">
        <f>'Образование доходов (NACE1.1)'!AD21/'Образование доходов (NACE1.1)'!$AA21*100</f>
        <v>39.76297102704308</v>
      </c>
      <c r="AE21" s="20">
        <f>'Образование доходов (NACE1.1)'!AE21/'Образование доходов (NACE1.1)'!$AA21*100</f>
        <v>11.453101417720266</v>
      </c>
      <c r="AF21" s="21">
        <f>'Образование доходов (NACE1.1)'!AF21/'Образование доходов (NACE1.1)'!$AA21*100</f>
        <v>28.312343815721107</v>
      </c>
      <c r="AG21" s="19">
        <f>'Образование доходов (NACE1.1)'!AG21/'Образование доходов (NACE1.1)'!$AG21*100</f>
        <v>100</v>
      </c>
      <c r="AH21" s="20">
        <f>'Образование доходов (NACE1.1)'!AH21/'Образование доходов (NACE1.1)'!$AG21*100</f>
        <v>51.83726127122353</v>
      </c>
      <c r="AI21" s="20">
        <f>'Образование доходов (NACE1.1)'!AI21/'Образование доходов (NACE1.1)'!$AG21*100</f>
        <v>11.931255327481741</v>
      </c>
      <c r="AJ21" s="20">
        <f>'Образование доходов (NACE1.1)'!AJ21/'Образование доходов (NACE1.1)'!$AG21*100</f>
        <v>36.231483401294724</v>
      </c>
      <c r="AK21" s="20">
        <f>'Образование доходов (NACE1.1)'!AK21/'Образование доходов (NACE1.1)'!$AG21*100</f>
        <v>11.124933766443199</v>
      </c>
      <c r="AL21" s="21">
        <f>'Образование доходов (NACE1.1)'!AL21/'Образование доходов (NACE1.1)'!$AG21*100</f>
        <v>25.1088534107402</v>
      </c>
      <c r="AM21" s="19">
        <v>100</v>
      </c>
      <c r="AN21" s="20">
        <v>47.41096236423339</v>
      </c>
      <c r="AO21" s="20">
        <v>12.696207556020639</v>
      </c>
      <c r="AP21" s="20">
        <v>39.89102587233428</v>
      </c>
      <c r="AQ21" s="20">
        <v>9.850972467794898</v>
      </c>
      <c r="AR21" s="21">
        <v>30.040053404539385</v>
      </c>
      <c r="AS21" s="19">
        <v>100</v>
      </c>
      <c r="AT21" s="20">
        <v>45.918561583729094</v>
      </c>
      <c r="AU21" s="20">
        <v>12.635182221763369</v>
      </c>
      <c r="AV21" s="20">
        <v>41.446256194507534</v>
      </c>
      <c r="AW21" s="20">
        <v>9.852331973983068</v>
      </c>
      <c r="AX21" s="21">
        <v>31.593924220524467</v>
      </c>
    </row>
    <row r="22" spans="1:50" ht="26.25" customHeight="1">
      <c r="A22" s="22" t="s">
        <v>17</v>
      </c>
      <c r="B22" s="23" t="s">
        <v>36</v>
      </c>
      <c r="C22" s="19" t="s">
        <v>0</v>
      </c>
      <c r="D22" s="31" t="s">
        <v>0</v>
      </c>
      <c r="E22" s="31" t="s">
        <v>1</v>
      </c>
      <c r="F22" s="31" t="s">
        <v>1</v>
      </c>
      <c r="G22" s="31" t="s">
        <v>1</v>
      </c>
      <c r="H22" s="32" t="s">
        <v>18</v>
      </c>
      <c r="I22" s="19">
        <f>'Образование доходов (NACE1.1)'!I22/'Образование доходов (NACE1.1)'!$I22*100</f>
        <v>100</v>
      </c>
      <c r="J22" s="20">
        <f>'Образование доходов (NACE1.1)'!J22/'Образование доходов (NACE1.1)'!$I22*100</f>
        <v>100</v>
      </c>
      <c r="K22" s="20" t="s">
        <v>1</v>
      </c>
      <c r="L22" s="20" t="s">
        <v>1</v>
      </c>
      <c r="M22" s="20" t="s">
        <v>1</v>
      </c>
      <c r="N22" s="21" t="s">
        <v>1</v>
      </c>
      <c r="O22" s="19">
        <f>'Образование доходов (NACE1.1)'!O22/'Образование доходов (NACE1.1)'!$O22*100</f>
        <v>100</v>
      </c>
      <c r="P22" s="20">
        <f>'Образование доходов (NACE1.1)'!P22/'Образование доходов (NACE1.1)'!$O22*100</f>
        <v>100</v>
      </c>
      <c r="Q22" s="20" t="s">
        <v>1</v>
      </c>
      <c r="R22" s="20" t="s">
        <v>1</v>
      </c>
      <c r="S22" s="20" t="s">
        <v>1</v>
      </c>
      <c r="T22" s="21" t="s">
        <v>1</v>
      </c>
      <c r="U22" s="19">
        <f>'Образование доходов (NACE1.1)'!U22/'Образование доходов (NACE1.1)'!$U22*100</f>
        <v>100</v>
      </c>
      <c r="V22" s="20">
        <f>'Образование доходов (NACE1.1)'!V22/'Образование доходов (NACE1.1)'!$U22*100</f>
        <v>100</v>
      </c>
      <c r="W22" s="20" t="s">
        <v>1</v>
      </c>
      <c r="X22" s="20" t="s">
        <v>1</v>
      </c>
      <c r="Y22" s="20" t="s">
        <v>1</v>
      </c>
      <c r="Z22" s="21" t="s">
        <v>1</v>
      </c>
      <c r="AA22" s="19">
        <f>'Образование доходов (NACE1.1)'!AA22/'Образование доходов (NACE1.1)'!$AA22*100</f>
        <v>100</v>
      </c>
      <c r="AB22" s="20">
        <f>'Образование доходов (NACE1.1)'!AB22/'Образование доходов (NACE1.1)'!$AA22*100</f>
        <v>100</v>
      </c>
      <c r="AC22" s="20" t="s">
        <v>1</v>
      </c>
      <c r="AD22" s="20" t="s">
        <v>1</v>
      </c>
      <c r="AE22" s="20" t="s">
        <v>1</v>
      </c>
      <c r="AF22" s="21" t="s">
        <v>1</v>
      </c>
      <c r="AG22" s="19">
        <f>'Образование доходов (NACE1.1)'!AG22/'Образование доходов (NACE1.1)'!$AG22*100</f>
        <v>100</v>
      </c>
      <c r="AH22" s="20">
        <f>'Образование доходов (NACE1.1)'!AH22/'Образование доходов (NACE1.1)'!$AG22*100</f>
        <v>100</v>
      </c>
      <c r="AI22" s="20" t="s">
        <v>1</v>
      </c>
      <c r="AJ22" s="20" t="s">
        <v>1</v>
      </c>
      <c r="AK22" s="20" t="s">
        <v>1</v>
      </c>
      <c r="AL22" s="21" t="s">
        <v>1</v>
      </c>
      <c r="AM22" s="19">
        <v>100</v>
      </c>
      <c r="AN22" s="20">
        <v>100</v>
      </c>
      <c r="AO22" s="20" t="s">
        <v>1</v>
      </c>
      <c r="AP22" s="20" t="s">
        <v>1</v>
      </c>
      <c r="AQ22" s="20" t="s">
        <v>1</v>
      </c>
      <c r="AR22" s="21" t="s">
        <v>1</v>
      </c>
      <c r="AS22" s="19">
        <v>100</v>
      </c>
      <c r="AT22" s="20">
        <v>100</v>
      </c>
      <c r="AU22" s="20" t="s">
        <v>1</v>
      </c>
      <c r="AV22" s="20" t="s">
        <v>1</v>
      </c>
      <c r="AW22" s="20" t="s">
        <v>1</v>
      </c>
      <c r="AX22" s="21" t="s">
        <v>1</v>
      </c>
    </row>
    <row r="23" spans="1:50" ht="27" customHeight="1">
      <c r="A23" s="24"/>
      <c r="B23" s="25" t="s">
        <v>37</v>
      </c>
      <c r="C23" s="19">
        <f>'Образование доходов (NACE1.1)'!C23/'Образование доходов (NACE1.1)'!$C23*100</f>
        <v>100</v>
      </c>
      <c r="D23" s="31" t="s">
        <v>1</v>
      </c>
      <c r="E23" s="31" t="s">
        <v>1</v>
      </c>
      <c r="F23" s="20">
        <f>'Образование доходов (NACE1.1)'!F23/'Образование доходов (NACE1.1)'!$C23*100</f>
        <v>100</v>
      </c>
      <c r="G23" s="20" t="s">
        <v>1</v>
      </c>
      <c r="H23" s="21">
        <f>'Образование доходов (NACE1.1)'!H23/'Образование доходов (NACE1.1)'!$C23*100</f>
        <v>100</v>
      </c>
      <c r="I23" s="19">
        <f>'Образование доходов (NACE1.1)'!I23/'Образование доходов (NACE1.1)'!$I23*100</f>
        <v>100</v>
      </c>
      <c r="J23" s="20" t="s">
        <v>1</v>
      </c>
      <c r="K23" s="20" t="s">
        <v>1</v>
      </c>
      <c r="L23" s="20">
        <f>'Образование доходов (NACE1.1)'!L23/'Образование доходов (NACE1.1)'!$I23*100</f>
        <v>100</v>
      </c>
      <c r="M23" s="20" t="s">
        <v>1</v>
      </c>
      <c r="N23" s="21">
        <f>'Образование доходов (NACE1.1)'!N23/'Образование доходов (NACE1.1)'!$I23*100</f>
        <v>100</v>
      </c>
      <c r="O23" s="19">
        <f>'Образование доходов (NACE1.1)'!O23/'Образование доходов (NACE1.1)'!$O23*100</f>
        <v>100</v>
      </c>
      <c r="P23" s="20" t="s">
        <v>1</v>
      </c>
      <c r="Q23" s="20" t="s">
        <v>1</v>
      </c>
      <c r="R23" s="20">
        <f>'Образование доходов (NACE1.1)'!R23/'Образование доходов (NACE1.1)'!$O23*100</f>
        <v>100</v>
      </c>
      <c r="S23" s="20" t="s">
        <v>1</v>
      </c>
      <c r="T23" s="21">
        <f>'Образование доходов (NACE1.1)'!T23/'Образование доходов (NACE1.1)'!$O23*100</f>
        <v>100</v>
      </c>
      <c r="U23" s="19">
        <f>'Образование доходов (NACE1.1)'!U23/'Образование доходов (NACE1.1)'!$U23*100</f>
        <v>100</v>
      </c>
      <c r="V23" s="20" t="s">
        <v>1</v>
      </c>
      <c r="W23" s="20" t="s">
        <v>1</v>
      </c>
      <c r="X23" s="20">
        <f>'Образование доходов (NACE1.1)'!X23/'Образование доходов (NACE1.1)'!$U23*100</f>
        <v>100</v>
      </c>
      <c r="Y23" s="20" t="s">
        <v>1</v>
      </c>
      <c r="Z23" s="21">
        <f>'Образование доходов (NACE1.1)'!Z23/'Образование доходов (NACE1.1)'!$U23*100</f>
        <v>100</v>
      </c>
      <c r="AA23" s="19">
        <f>'Образование доходов (NACE1.1)'!AA23/'Образование доходов (NACE1.1)'!$AA23*100</f>
        <v>100</v>
      </c>
      <c r="AB23" s="20" t="s">
        <v>1</v>
      </c>
      <c r="AC23" s="20" t="s">
        <v>1</v>
      </c>
      <c r="AD23" s="20">
        <f>'Образование доходов (NACE1.1)'!AD23/'Образование доходов (NACE1.1)'!$AA23*100</f>
        <v>100</v>
      </c>
      <c r="AE23" s="20" t="s">
        <v>1</v>
      </c>
      <c r="AF23" s="21">
        <f>'Образование доходов (NACE1.1)'!AF23/'Образование доходов (NACE1.1)'!$AA23*100</f>
        <v>100</v>
      </c>
      <c r="AG23" s="19">
        <f>'Образование доходов (NACE1.1)'!AG23/'Образование доходов (NACE1.1)'!$AG23*100</f>
        <v>100</v>
      </c>
      <c r="AH23" s="20" t="s">
        <v>1</v>
      </c>
      <c r="AI23" s="20" t="s">
        <v>1</v>
      </c>
      <c r="AJ23" s="20">
        <f>'Образование доходов (NACE1.1)'!AJ23/'Образование доходов (NACE1.1)'!$AG23*100</f>
        <v>100</v>
      </c>
      <c r="AK23" s="20" t="s">
        <v>1</v>
      </c>
      <c r="AL23" s="21">
        <f>'Образование доходов (NACE1.1)'!AL23/'Образование доходов (NACE1.1)'!$AG23*100</f>
        <v>100</v>
      </c>
      <c r="AM23" s="19">
        <v>100</v>
      </c>
      <c r="AN23" s="20" t="s">
        <v>1</v>
      </c>
      <c r="AO23" s="20" t="s">
        <v>1</v>
      </c>
      <c r="AP23" s="20">
        <v>100</v>
      </c>
      <c r="AQ23" s="20" t="s">
        <v>1</v>
      </c>
      <c r="AR23" s="21">
        <v>100</v>
      </c>
      <c r="AS23" s="19">
        <v>100</v>
      </c>
      <c r="AT23" s="20" t="s">
        <v>1</v>
      </c>
      <c r="AU23" s="20" t="s">
        <v>1</v>
      </c>
      <c r="AV23" s="20">
        <v>100</v>
      </c>
      <c r="AW23" s="20" t="s">
        <v>1</v>
      </c>
      <c r="AX23" s="21">
        <v>100</v>
      </c>
    </row>
    <row r="24" spans="1:50" ht="29.25" thickBot="1">
      <c r="A24" s="26"/>
      <c r="B24" s="27" t="s">
        <v>38</v>
      </c>
      <c r="C24" s="28">
        <f>'Образование доходов (NACE1.1)'!C24/'Образование доходов (NACE1.1)'!$C24*100</f>
        <v>100</v>
      </c>
      <c r="D24" s="29">
        <f>'Образование доходов (NACE1.1)'!D24/'Образование доходов (NACE1.1)'!$C24*100</f>
        <v>44.2926514180013</v>
      </c>
      <c r="E24" s="29">
        <f>'Образование доходов (NACE1.1)'!E24/'Образование доходов (NACE1.1)'!$C24*100</f>
        <v>1.8150389522105872</v>
      </c>
      <c r="F24" s="29">
        <f>'Образование доходов (NACE1.1)'!F24/'Образование доходов (NACE1.1)'!$C24*100</f>
        <v>53.892309629788116</v>
      </c>
      <c r="G24" s="29">
        <f>'Образование доходов (NACE1.1)'!G24/'Образование доходов (NACE1.1)'!$C24*100</f>
        <v>15.4399846168221</v>
      </c>
      <c r="H24" s="30">
        <f>'Образование доходов (NACE1.1)'!H24/'Образование доходов (NACE1.1)'!$C24*100</f>
        <v>38.452325012966014</v>
      </c>
      <c r="I24" s="28">
        <f>'Образование доходов (NACE1.1)'!I24/'Образование доходов (NACE1.1)'!$I24*100</f>
        <v>100</v>
      </c>
      <c r="J24" s="29">
        <f>'Образование доходов (NACE1.1)'!J24/'Образование доходов (NACE1.1)'!$I24*100</f>
        <v>43.12692749280488</v>
      </c>
      <c r="K24" s="29">
        <f>'Образование доходов (NACE1.1)'!K24/'Образование доходов (NACE1.1)'!$I24*100</f>
        <v>1.6779162740888334</v>
      </c>
      <c r="L24" s="29">
        <f>'Образование доходов (NACE1.1)'!L24/'Образование доходов (NACE1.1)'!$I24*100</f>
        <v>55.195213439347945</v>
      </c>
      <c r="M24" s="29">
        <f>'Образование доходов (NACE1.1)'!M24/'Образование доходов (NACE1.1)'!$I24*100</f>
        <v>14.419233653745492</v>
      </c>
      <c r="N24" s="30">
        <f>'Образование доходов (NACE1.1)'!N24/'Образование доходов (NACE1.1)'!$I24*100</f>
        <v>40.775979785602445</v>
      </c>
      <c r="O24" s="28">
        <f>'Образование доходов (NACE1.1)'!O24/'Образование доходов (NACE1.1)'!$O24*100</f>
        <v>100</v>
      </c>
      <c r="P24" s="29">
        <f>'Образование доходов (NACE1.1)'!P24/'Образование доходов (NACE1.1)'!$O24*100</f>
        <v>43.137622188368745</v>
      </c>
      <c r="Q24" s="29">
        <f>'Образование доходов (NACE1.1)'!Q24/'Образование доходов (NACE1.1)'!$O24*100</f>
        <v>1.8428193799935706</v>
      </c>
      <c r="R24" s="29">
        <f>'Образование доходов (NACE1.1)'!R24/'Образование доходов (NACE1.1)'!$O24*100</f>
        <v>55.019558431637684</v>
      </c>
      <c r="S24" s="29">
        <f>'Образование доходов (NACE1.1)'!S24/'Образование доходов (NACE1.1)'!$O24*100</f>
        <v>13.857584178816602</v>
      </c>
      <c r="T24" s="30">
        <f>'Образование доходов (NACE1.1)'!T24/'Образование доходов (NACE1.1)'!$O24*100</f>
        <v>41.16192547259502</v>
      </c>
      <c r="U24" s="28">
        <f>'Образование доходов (NACE1.1)'!U24/'Образование доходов (NACE1.1)'!$U24*100</f>
        <v>100</v>
      </c>
      <c r="V24" s="29">
        <f>'Образование доходов (NACE1.1)'!V24/'Образование доходов (NACE1.1)'!$U24*100</f>
        <v>42.60980318671242</v>
      </c>
      <c r="W24" s="29">
        <f>'Образование доходов (NACE1.1)'!W24/'Образование доходов (NACE1.1)'!$U24*100</f>
        <v>1.8197443537694264</v>
      </c>
      <c r="X24" s="29">
        <f>'Образование доходов (NACE1.1)'!X24/'Образование доходов (NACE1.1)'!$U24*100</f>
        <v>55.57045245951816</v>
      </c>
      <c r="Y24" s="29">
        <f>'Образование доходов (NACE1.1)'!Y24/'Образование доходов (NACE1.1)'!$U24*100</f>
        <v>12.782229250598881</v>
      </c>
      <c r="Z24" s="30">
        <f>'Образование доходов (NACE1.1)'!Z24/'Образование доходов (NACE1.1)'!$U24*100</f>
        <v>42.78822320891928</v>
      </c>
      <c r="AA24" s="28">
        <f>'Образование доходов (NACE1.1)'!AA24/'Образование доходов (NACE1.1)'!$AA24*100</f>
        <v>100</v>
      </c>
      <c r="AB24" s="29">
        <f>'Образование доходов (NACE1.1)'!AB24/'Образование доходов (NACE1.1)'!$AA24*100</f>
        <v>42.433255050313456</v>
      </c>
      <c r="AC24" s="29">
        <f>'Образование доходов (NACE1.1)'!AC24/'Образование доходов (NACE1.1)'!$AA24*100</f>
        <v>1.609783554213785</v>
      </c>
      <c r="AD24" s="29">
        <f>'Образование доходов (NACE1.1)'!AD24/'Образование доходов (NACE1.1)'!$AA24*100</f>
        <v>55.95696139547276</v>
      </c>
      <c r="AE24" s="29">
        <f>'Образование доходов (NACE1.1)'!AE24/'Образование доходов (NACE1.1)'!$AA24*100</f>
        <v>12.78069403102266</v>
      </c>
      <c r="AF24" s="30">
        <f>'Образование доходов (NACE1.1)'!AF24/'Образование доходов (NACE1.1)'!$AA24*100</f>
        <v>43.176302653564996</v>
      </c>
      <c r="AG24" s="28">
        <f>'Образование доходов (NACE1.1)'!AG24/'Образование доходов (NACE1.1)'!$AG24*100</f>
        <v>100</v>
      </c>
      <c r="AH24" s="29">
        <f>'Образование доходов (NACE1.1)'!AH24/'Образование доходов (NACE1.1)'!$AG24*100</f>
        <v>41.998959830158284</v>
      </c>
      <c r="AI24" s="29">
        <f>'Образование доходов (NACE1.1)'!AI24/'Образование доходов (NACE1.1)'!$AG24*100</f>
        <v>1.5720791856956098</v>
      </c>
      <c r="AJ24" s="29">
        <f>'Образование доходов (NACE1.1)'!AJ24/'Образование доходов (NACE1.1)'!$AG24*100</f>
        <v>56.4289609841461</v>
      </c>
      <c r="AK24" s="29">
        <f>'Образование доходов (NACE1.1)'!AK24/'Образование доходов (NACE1.1)'!$AG24*100</f>
        <v>11.857145792924</v>
      </c>
      <c r="AL24" s="30">
        <f>'Образование доходов (NACE1.1)'!AL24/'Образование доходов (NACE1.1)'!$AG24*100</f>
        <v>44.5718151912221</v>
      </c>
      <c r="AM24" s="28">
        <v>100</v>
      </c>
      <c r="AN24" s="29">
        <v>42.991003870638856</v>
      </c>
      <c r="AO24" s="29">
        <v>1.8046724623606802</v>
      </c>
      <c r="AP24" s="29">
        <v>55.204323667000466</v>
      </c>
      <c r="AQ24" s="29">
        <v>12.139345846725833</v>
      </c>
      <c r="AR24" s="30">
        <v>43.06497782027463</v>
      </c>
      <c r="AS24" s="28">
        <v>100</v>
      </c>
      <c r="AT24" s="29">
        <v>41.821003392555546</v>
      </c>
      <c r="AU24" s="29">
        <v>1.702467785570483</v>
      </c>
      <c r="AV24" s="29">
        <v>56.47652882187396</v>
      </c>
      <c r="AW24" s="29">
        <v>12.683364000097423</v>
      </c>
      <c r="AX24" s="30">
        <v>43.793164821776536</v>
      </c>
    </row>
  </sheetData>
  <sheetProtection/>
  <mergeCells count="56">
    <mergeCell ref="AS3:AX3"/>
    <mergeCell ref="AT4:AX4"/>
    <mergeCell ref="AS5:AS6"/>
    <mergeCell ref="AT5:AT6"/>
    <mergeCell ref="AU5:AU6"/>
    <mergeCell ref="AV5:AV6"/>
    <mergeCell ref="AW5:AX5"/>
    <mergeCell ref="O3:T3"/>
    <mergeCell ref="U3:Z3"/>
    <mergeCell ref="AA3:AF3"/>
    <mergeCell ref="D4:H4"/>
    <mergeCell ref="J4:N4"/>
    <mergeCell ref="P4:T4"/>
    <mergeCell ref="V4:Z4"/>
    <mergeCell ref="AB4:AF4"/>
    <mergeCell ref="G5:H5"/>
    <mergeCell ref="I5:I6"/>
    <mergeCell ref="C3:H3"/>
    <mergeCell ref="I3:N3"/>
    <mergeCell ref="C5:C6"/>
    <mergeCell ref="D5:D6"/>
    <mergeCell ref="E5:E6"/>
    <mergeCell ref="J5:J6"/>
    <mergeCell ref="F5:F6"/>
    <mergeCell ref="K5:K6"/>
    <mergeCell ref="L5:L6"/>
    <mergeCell ref="M5:N5"/>
    <mergeCell ref="O5:O6"/>
    <mergeCell ref="P5:P6"/>
    <mergeCell ref="U5:U6"/>
    <mergeCell ref="R5:R6"/>
    <mergeCell ref="S5:T5"/>
    <mergeCell ref="Q5:Q6"/>
    <mergeCell ref="X5:X6"/>
    <mergeCell ref="Y5:Z5"/>
    <mergeCell ref="AA5:AA6"/>
    <mergeCell ref="AB5:AB6"/>
    <mergeCell ref="AC5:AC6"/>
    <mergeCell ref="AD5:AD6"/>
    <mergeCell ref="V5:V6"/>
    <mergeCell ref="W5:W6"/>
    <mergeCell ref="AG3:AL3"/>
    <mergeCell ref="AH4:AL4"/>
    <mergeCell ref="AG5:AG6"/>
    <mergeCell ref="AH5:AH6"/>
    <mergeCell ref="AI5:AI6"/>
    <mergeCell ref="AJ5:AJ6"/>
    <mergeCell ref="AK5:AL5"/>
    <mergeCell ref="AE5:AF5"/>
    <mergeCell ref="AM3:AR3"/>
    <mergeCell ref="AN4:AR4"/>
    <mergeCell ref="AM5:AM6"/>
    <mergeCell ref="AN5:AN6"/>
    <mergeCell ref="AO5:AO6"/>
    <mergeCell ref="AP5:AP6"/>
    <mergeCell ref="AQ5:AR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Arpine Almoyan</dc:creator>
  <cp:keywords/>
  <dc:description/>
  <cp:lastModifiedBy>Արգիշտի Թադեւոսյան</cp:lastModifiedBy>
  <dcterms:created xsi:type="dcterms:W3CDTF">1996-10-14T23:33:28Z</dcterms:created>
  <dcterms:modified xsi:type="dcterms:W3CDTF">2016-05-05T06:27:47Z</dcterms:modified>
  <cp:category/>
  <cp:version/>
  <cp:contentType/>
  <cp:contentStatus/>
</cp:coreProperties>
</file>