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5" windowWidth="14805" windowHeight="7710"/>
  </bookViews>
  <sheets>
    <sheet name="Եռամսյակային" sheetId="1" r:id="rId1"/>
    <sheet name="Տարեկան" sheetId="2" r:id="rId2"/>
    <sheet name="Մեթոդ. Պարզաբանում" sheetId="3" r:id="rId3"/>
  </sheets>
  <calcPr calcId="152511"/>
</workbook>
</file>

<file path=xl/calcChain.xml><?xml version="1.0" encoding="utf-8"?>
<calcChain xmlns="http://schemas.openxmlformats.org/spreadsheetml/2006/main">
  <c r="BZ4" i="1" l="1"/>
  <c r="BY4" i="1" l="1"/>
  <c r="BX4" i="1" l="1"/>
  <c r="BW4" i="1"/>
  <c r="S4" i="2"/>
  <c r="BV4" i="1"/>
  <c r="BU4" i="1"/>
  <c r="BT4" i="1"/>
  <c r="BS4" i="1"/>
  <c r="R4" i="2"/>
  <c r="BR4" i="1"/>
  <c r="BQ4" i="1"/>
  <c r="BP4" i="1"/>
  <c r="BO4" i="1"/>
  <c r="Q4" i="2"/>
  <c r="BN4" i="1"/>
  <c r="BM4" i="1"/>
  <c r="BL4" i="1"/>
  <c r="BK4" i="1"/>
  <c r="P4" i="2"/>
  <c r="BJ4" i="1"/>
  <c r="BI4" i="1"/>
  <c r="BH4" i="1"/>
  <c r="BG4" i="1"/>
  <c r="O4" i="2"/>
  <c r="BF4" i="1"/>
  <c r="BE4" i="1"/>
  <c r="BD4" i="1"/>
  <c r="BC4" i="1"/>
  <c r="N4" i="2"/>
  <c r="BB4" i="1"/>
  <c r="BA4" i="1"/>
  <c r="AZ4" i="1"/>
  <c r="AY4" i="1"/>
  <c r="M4" i="2"/>
  <c r="AX4" i="1"/>
  <c r="AW4" i="1"/>
  <c r="AV4" i="1"/>
  <c r="AU4" i="1"/>
  <c r="L4" i="2"/>
  <c r="AT4" i="1"/>
  <c r="AS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D4" i="1"/>
  <c r="C4" i="1"/>
  <c r="I4" i="2"/>
  <c r="J4" i="2"/>
  <c r="K4" i="2"/>
</calcChain>
</file>

<file path=xl/sharedStrings.xml><?xml version="1.0" encoding="utf-8"?>
<sst xmlns="http://schemas.openxmlformats.org/spreadsheetml/2006/main" count="104" uniqueCount="98">
  <si>
    <t>Դրամական փոխանցումներ ՀՀ</t>
  </si>
  <si>
    <t>Անձնական տրանսֆերտներ</t>
  </si>
  <si>
    <t>Կապիտալ տրանսֆերտներ</t>
  </si>
  <si>
    <t>2004 Q1</t>
  </si>
  <si>
    <t>2004 Q2</t>
  </si>
  <si>
    <t>2004 Q3</t>
  </si>
  <si>
    <t>2005 Q1</t>
  </si>
  <si>
    <t>2005 Q2</t>
  </si>
  <si>
    <t>2005 Q3</t>
  </si>
  <si>
    <t>2004 Q4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</si>
  <si>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</si>
  <si>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</si>
  <si>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</si>
  <si>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</si>
  <si>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</si>
  <si>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</si>
  <si>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</si>
  <si>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</si>
  <si>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</si>
  <si>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</si>
  <si>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</si>
  <si>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</si>
  <si>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</si>
  <si>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</si>
  <si>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</si>
  <si>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</si>
  <si>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</si>
  <si>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</si>
  <si>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</si>
  <si>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</si>
  <si>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</si>
  <si>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մլն ԱՄՆ դոլար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</si>
  <si>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</si>
  <si>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</si>
  <si>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</si>
  <si>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</si>
  <si>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</si>
  <si>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</si>
  <si>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</si>
  <si>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</si>
  <si>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</si>
  <si>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նշանակում է, որ տվյալ հոդվածի գծով գործառնություն չի իրականացվել, երևույթը բացակայում է կամ գործառնության վերաբերյալ տվյալներ չկան (չեն հավաքագրվել)</t>
  </si>
  <si>
    <t>Ընթացիկ մեթոդով դրամական փոխանցումները կազմվում են 2004 թվականից սկսված, այդ պատճառով աղյուսակում ներառված չեն վճարային հաշվեկշռի՝ մինչև 2004 թվականը տվյալները</t>
  </si>
  <si>
    <t>2013 Q3</t>
  </si>
  <si>
    <t>2013 Q2</t>
  </si>
  <si>
    <t>2013 Q4</t>
  </si>
  <si>
    <t>2014 Q1</t>
  </si>
  <si>
    <t>2014 Q2</t>
  </si>
  <si>
    <t>2014 Q3</t>
  </si>
  <si>
    <t>2014 Q4</t>
  </si>
  <si>
    <t>Որպես ծառայություն դասակարգված սեզոնային աշխատողների աշխատանքների դիմաց ստացված եկամուտներ</t>
  </si>
  <si>
    <t>2015 Q1</t>
  </si>
  <si>
    <t>2015 Q3</t>
  </si>
  <si>
    <t>2015 Q2</t>
  </si>
  <si>
    <t>2015 Q4</t>
  </si>
  <si>
    <t>Արտերկիր սեզոնային աշխատանքի մեկնողների մի մասի ստացած եկամուտը դասակարգվում է ոչ թե որպես աշխատավարձ, այլ որպես ծառայությունների արտահանում, քանի որ նրանց դեպքում չկան գործատու-աշխատող հարաբերություններ: Գնահատականը տրված է 2011 թվականից՝ հիմնվելով հարցումների տվյալների վրա: Սակայն, քանի որ իրենց բնույթով դրանք մոտ են դրամական փոխանցումներին, ու 2011 թվականից առաջ ներառվել են սեզոնային աշխատողների աշխատավարձ հոդվածում, ապա դրանք ներառված են ընդհանուր դրամական փոխանցումներ աղյուսակում:</t>
  </si>
  <si>
    <t>2016 Q4</t>
  </si>
  <si>
    <t>2016 Q1</t>
  </si>
  <si>
    <t>2016 Q2</t>
  </si>
  <si>
    <t>2016 Q3</t>
  </si>
  <si>
    <r>
      <t>Աշխատողների զուտ աշխատավարձ</t>
    </r>
    <r>
      <rPr>
        <vertAlign val="superscript"/>
        <sz val="10"/>
        <color theme="1"/>
        <rFont val="GHEA Grapalat"/>
        <family val="3"/>
      </rPr>
      <t>1</t>
    </r>
    <r>
      <rPr>
        <sz val="10"/>
        <color theme="1"/>
        <rFont val="GHEA Grapalat"/>
        <family val="3"/>
      </rPr>
      <t xml:space="preserve">    </t>
    </r>
  </si>
  <si>
    <r>
      <t>Աշխատողների աշխատավարձ</t>
    </r>
    <r>
      <rPr>
        <vertAlign val="superscript"/>
        <sz val="10"/>
        <color theme="1"/>
        <rFont val="GHEA Grapalat"/>
        <family val="3"/>
      </rPr>
      <t>2</t>
    </r>
  </si>
  <si>
    <r>
      <t>Որպես ծառայություն դասակարգված սեզոնային աշխատողների աշխատանքների դիմաց ստացված զուտ եկամուտներ</t>
    </r>
    <r>
      <rPr>
        <vertAlign val="superscript"/>
        <sz val="10"/>
        <color theme="1"/>
        <rFont val="GHEA Grapalat"/>
        <family val="3"/>
      </rPr>
      <t>3</t>
    </r>
  </si>
  <si>
    <t>Դեպի ՀՀ անձնական դրամական փոխանցումներն ըստ վճարային հաշվեկշռի</t>
  </si>
  <si>
    <r>
      <rPr>
        <b/>
        <vertAlign val="superscript"/>
        <sz val="11"/>
        <color theme="1"/>
        <rFont val="GHEA Grapalat"/>
        <family val="3"/>
      </rPr>
      <t>3</t>
    </r>
    <r>
      <rPr>
        <b/>
        <vertAlign val="superscript"/>
        <sz val="9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 xml:space="preserve">Արտերկիր սեզոնային աշխատանքի մեկնողների մի մասի ստացած եկամուտը դասկարգվում է ոչ թե որպես աշխատավարձ, այլ որպես ծառայությունների արտահանում, քանի որ նրանց դեպքում չկան գործատու-աշխատող հարաբերություններ: Գնահատականը տրված է 2011 թվականից՝ հիմնվելով հարցումների տվյալների վրա: </t>
    </r>
  </si>
  <si>
    <r>
      <rPr>
        <b/>
        <vertAlign val="superscript"/>
        <sz val="11"/>
        <color theme="1"/>
        <rFont val="GHEA Grapalat"/>
        <family val="3"/>
      </rPr>
      <t>2</t>
    </r>
    <r>
      <rPr>
        <b/>
        <sz val="11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>Ներառված չեն վճարային հաշվեկշռի համար կատարված այլ լրահաշվարկները, մասնավորապես`  ՀՀ տարածքում տեղաբաշխված անկլավային տարածքում ռեզիդենտ աշխատողների ստացած աշխատավարձները:</t>
    </r>
  </si>
  <si>
    <r>
      <rPr>
        <b/>
        <vertAlign val="superscript"/>
        <sz val="11"/>
        <color theme="1"/>
        <rFont val="GHEA Grapalat"/>
        <family val="3"/>
      </rPr>
      <t>1</t>
    </r>
    <r>
      <rPr>
        <b/>
        <sz val="11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>Զուտ աշխատավարձը/եկամուտը սեզոնային աշխատողների կողմից ստացված աշխատավարձն է/եկամուտն է առանց եկամտահարկի, տրանսպորտային ծախսերի և արտերկրում կատարված այլ ծախսումների:</t>
    </r>
  </si>
  <si>
    <r>
      <t>Աշխատողների զուտ աշխատավարձ</t>
    </r>
    <r>
      <rPr>
        <vertAlign val="superscript"/>
        <sz val="11"/>
        <color theme="1"/>
        <rFont val="GHEA Grapalat"/>
        <family val="3"/>
      </rPr>
      <t>1</t>
    </r>
    <r>
      <rPr>
        <sz val="10"/>
        <color theme="1"/>
        <rFont val="GHEA Grapalat"/>
        <family val="3"/>
      </rPr>
      <t xml:space="preserve">    </t>
    </r>
  </si>
  <si>
    <r>
      <t>Որպես ծառայություն դասակարգված սեզոնային աշխատողների աշխատանքների դիմաց ստացված զուտ եկամուտներ</t>
    </r>
    <r>
      <rPr>
        <vertAlign val="superscript"/>
        <sz val="11"/>
        <color theme="1"/>
        <rFont val="GHEA Grapalat"/>
        <family val="3"/>
      </rPr>
      <t>3</t>
    </r>
  </si>
  <si>
    <t xml:space="preserve"> Որպես ծառայություն դասակարգված սեզոնային աշխատողների աշխատանքների դիմաց ստացված   եկամուտներ</t>
  </si>
  <si>
    <r>
      <t xml:space="preserve"> Աշխատողների աշխատավարձ</t>
    </r>
    <r>
      <rPr>
        <vertAlign val="superscript"/>
        <sz val="11"/>
        <color theme="1"/>
        <rFont val="GHEA Grapalat"/>
        <family val="3"/>
      </rPr>
      <t>2</t>
    </r>
    <r>
      <rPr>
        <sz val="10"/>
        <color theme="1"/>
        <rFont val="GHEA Grapalat"/>
        <family val="3"/>
      </rPr>
      <t xml:space="preserve"> </t>
    </r>
  </si>
  <si>
    <r>
      <rPr>
        <b/>
        <vertAlign val="superscript"/>
        <sz val="11"/>
        <color theme="1"/>
        <rFont val="GHEA Grapalat"/>
        <family val="3"/>
      </rPr>
      <t>2</t>
    </r>
    <r>
      <rPr>
        <b/>
        <sz val="9"/>
        <color theme="1"/>
        <rFont val="GHEA Grapalat"/>
        <family val="3"/>
      </rPr>
      <t xml:space="preserve"> Ներառված չեն վճարային հաշվեկշռի համար կատարված այլ լրահաշվարկները, մասնավորապես`  ՀՀ տարածքում տեղաբաշխված անկլավային տարածքում ռեզիդենտ աշխատողների ստացած աշխատավարձները:</t>
    </r>
  </si>
  <si>
    <t>2017 Q4</t>
  </si>
  <si>
    <t>2017 Q2</t>
  </si>
  <si>
    <t>2017 Q3</t>
  </si>
  <si>
    <t xml:space="preserve">2018 Q2 </t>
  </si>
  <si>
    <t>2018 Q3</t>
  </si>
  <si>
    <t>2018 Q1</t>
  </si>
  <si>
    <r>
      <rPr>
        <b/>
        <vertAlign val="superscript"/>
        <sz val="11"/>
        <color theme="1"/>
        <rFont val="GHEA Grapalat"/>
        <family val="3"/>
      </rPr>
      <t>3</t>
    </r>
    <r>
      <rPr>
        <b/>
        <sz val="11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 xml:space="preserve">Արտերկիր սեզոնային աշխատանքի մեկնողների մի մասի ստացած եկամուտը դասակարգվում է ոչ թե որպես աշխատավարձ, այլ որպես ծառայությունների արտահանում, քանի որ նրանց դեպքում չկան գործատու-աշխատող հարաբերություններ: Գնահատականը տրված է 2011 թվականից՝ հիմնվելով հարցումների տվյալների վրա: </t>
    </r>
  </si>
  <si>
    <t>2018 Q4</t>
  </si>
  <si>
    <r>
      <t>2017 Q1</t>
    </r>
    <r>
      <rPr>
        <b/>
        <vertAlign val="superscript"/>
        <sz val="10"/>
        <rFont val="GHEA Grapalat"/>
        <family val="3"/>
      </rPr>
      <t xml:space="preserve"> </t>
    </r>
  </si>
  <si>
    <t>2019 Q1</t>
  </si>
  <si>
    <t xml:space="preserve">2019 Q2 </t>
  </si>
  <si>
    <t>2019 Q3</t>
  </si>
  <si>
    <t xml:space="preserve">2019 Q4 </t>
  </si>
  <si>
    <t>2020 Q4</t>
  </si>
  <si>
    <t>2020 Q1</t>
  </si>
  <si>
    <t>2020 Q2</t>
  </si>
  <si>
    <t>2020 Q3</t>
  </si>
  <si>
    <t>2021 Q2</t>
  </si>
  <si>
    <t>2021 Q3</t>
  </si>
  <si>
    <t>2021 Q4</t>
  </si>
  <si>
    <t>2021 Q1</t>
  </si>
  <si>
    <t>2022 Q4</t>
  </si>
  <si>
    <r>
      <t>2022 Q1</t>
    </r>
    <r>
      <rPr>
        <b/>
        <vertAlign val="superscript"/>
        <sz val="10"/>
        <rFont val="GHEA Grapalat"/>
        <family val="3"/>
      </rPr>
      <t>4</t>
    </r>
  </si>
  <si>
    <r>
      <t>2022 Q2</t>
    </r>
    <r>
      <rPr>
        <b/>
        <vertAlign val="superscript"/>
        <sz val="10"/>
        <rFont val="GHEA Grapalat"/>
        <family val="3"/>
      </rPr>
      <t>4</t>
    </r>
  </si>
  <si>
    <r>
      <t>2022 Q3</t>
    </r>
    <r>
      <rPr>
        <b/>
        <vertAlign val="superscript"/>
        <sz val="10"/>
        <rFont val="GHEA Grapalat"/>
        <family val="3"/>
      </rPr>
      <t>4</t>
    </r>
  </si>
  <si>
    <r>
      <rPr>
        <b/>
        <vertAlign val="superscript"/>
        <sz val="11"/>
        <color theme="1"/>
        <rFont val="GHEA Grapalat"/>
        <family val="3"/>
      </rPr>
      <t>4</t>
    </r>
    <r>
      <rPr>
        <b/>
        <sz val="9"/>
        <color theme="1"/>
        <rFont val="GHEA Grapalat"/>
        <family val="3"/>
      </rPr>
      <t xml:space="preserve"> Տվյալները վերանայվել են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</si>
</sst>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??_-;_-@_-"/>
    <numFmt numFmtId="167" formatCode="0.0"/>
    <numFmt numFmtId="168" formatCode="0.000"/>
    <numFmt numFmtId="169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sz val="10"/>
      <name val="Arial"/>
      <family val="2"/>
    </font>
    <font>
      <sz val="10"/>
      <name val="GHEA Grapalat"/>
      <family val="3"/>
    </font>
    <font>
      <b/>
      <sz val="9"/>
      <color theme="1"/>
      <name val="GHEA Grapalat"/>
      <family val="3"/>
    </font>
    <font>
      <vertAlign val="superscript"/>
      <sz val="10"/>
      <color theme="1"/>
      <name val="GHEA Grapalat"/>
      <family val="3"/>
    </font>
    <font>
      <b/>
      <vertAlign val="superscript"/>
      <sz val="9"/>
      <color theme="1"/>
      <name val="GHEA Grapalat"/>
      <family val="3"/>
    </font>
    <font>
      <b/>
      <vertAlign val="superscript"/>
      <sz val="11"/>
      <color theme="1"/>
      <name val="GHEA Grapalat"/>
      <family val="3"/>
    </font>
    <font>
      <b/>
      <sz val="11"/>
      <color theme="1"/>
      <name val="GHEA Grapalat"/>
      <family val="3"/>
    </font>
    <font>
      <vertAlign val="superscript"/>
      <sz val="11"/>
      <color theme="1"/>
      <name val="GHEA Grapalat"/>
      <family val="3"/>
    </font>
    <font>
      <b/>
      <sz val="10"/>
      <name val="GHEA Grapalat"/>
      <family val="3"/>
    </font>
    <font>
      <b/>
      <vertAlign val="superscript"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indent="1"/>
    </xf>
    <xf numFmtId="0" fontId="4" fillId="0" borderId="0" xfId="0" applyFont="1"/>
    <xf numFmtId="164" fontId="2" fillId="0" borderId="1" xfId="1" applyNumberFormat="1" applyFont="1" applyBorder="1"/>
    <xf numFmtId="165" fontId="2" fillId="0" borderId="1" xfId="1" applyNumberFormat="1" applyFont="1" applyBorder="1"/>
    <xf numFmtId="165" fontId="3" fillId="0" borderId="1" xfId="1" applyNumberFormat="1" applyFont="1" applyBorder="1"/>
    <xf numFmtId="164" fontId="3" fillId="0" borderId="1" xfId="1" applyNumberFormat="1" applyFont="1" applyBorder="1"/>
    <xf numFmtId="0" fontId="3" fillId="0" borderId="0" xfId="0" applyFont="1"/>
    <xf numFmtId="43" fontId="6" fillId="0" borderId="6" xfId="3" applyFont="1" applyBorder="1"/>
    <xf numFmtId="0" fontId="6" fillId="0" borderId="7" xfId="2" applyFont="1" applyBorder="1"/>
    <xf numFmtId="0" fontId="6" fillId="0" borderId="8" xfId="2" applyFont="1" applyBorder="1"/>
    <xf numFmtId="0" fontId="6" fillId="0" borderId="2" xfId="2" applyFont="1" applyBorder="1"/>
    <xf numFmtId="0" fontId="6" fillId="0" borderId="0" xfId="2" applyFont="1" applyBorder="1"/>
    <xf numFmtId="0" fontId="6" fillId="0" borderId="3" xfId="2" applyFont="1" applyBorder="1"/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7" fontId="4" fillId="0" borderId="0" xfId="0" applyNumberFormat="1" applyFont="1"/>
    <xf numFmtId="2" fontId="4" fillId="0" borderId="0" xfId="0" applyNumberFormat="1" applyFont="1"/>
    <xf numFmtId="0" fontId="7" fillId="0" borderId="0" xfId="0" applyFont="1" applyFill="1" applyAlignment="1">
      <alignment wrapText="1"/>
    </xf>
    <xf numFmtId="43" fontId="4" fillId="0" borderId="0" xfId="0" applyNumberFormat="1" applyFont="1"/>
    <xf numFmtId="168" fontId="4" fillId="0" borderId="0" xfId="0" applyNumberFormat="1" applyFont="1"/>
    <xf numFmtId="169" fontId="4" fillId="0" borderId="0" xfId="0" applyNumberFormat="1" applyFont="1"/>
    <xf numFmtId="164" fontId="4" fillId="0" borderId="0" xfId="0" applyNumberFormat="1" applyFont="1"/>
    <xf numFmtId="166" fontId="13" fillId="2" borderId="1" xfId="1" applyNumberFormat="1" applyFont="1" applyFill="1" applyBorder="1" applyAlignment="1" applyProtection="1">
      <alignment horizontal="center"/>
    </xf>
    <xf numFmtId="0" fontId="13" fillId="2" borderId="1" xfId="1" applyNumberFormat="1" applyFont="1" applyFill="1" applyBorder="1" applyAlignment="1" applyProtection="1">
      <alignment horizontal="center"/>
    </xf>
    <xf numFmtId="43" fontId="4" fillId="0" borderId="0" xfId="1" applyFont="1"/>
    <xf numFmtId="164" fontId="2" fillId="0" borderId="1" xfId="1" applyNumberFormat="1" applyFont="1" applyFill="1" applyBorder="1"/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3" fontId="6" fillId="0" borderId="2" xfId="3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13" fillId="0" borderId="1" xfId="1" applyNumberFormat="1" applyFont="1" applyBorder="1"/>
    <xf numFmtId="0" fontId="3" fillId="0" borderId="0" xfId="0" applyFont="1" applyAlignment="1">
      <alignment wrapText="1"/>
    </xf>
    <xf numFmtId="164" fontId="6" fillId="0" borderId="1" xfId="1" applyNumberFormat="1" applyFont="1" applyFill="1" applyBorder="1"/>
    <xf numFmtId="164" fontId="6" fillId="0" borderId="1" xfId="1" applyNumberFormat="1" applyFon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18"/>
  <sheetViews>
    <sheetView tabSelected="1" workbookViewId="0">
      <pane xSplit="2" ySplit="3" topLeftCell="BP4" activePane="bottomRight" state="frozen"/>
      <selection pane="topRight" activeCell="C1" sqref="C1"/>
      <selection pane="bottomLeft" activeCell="A4" sqref="A4"/>
      <selection pane="bottomRight" activeCell="BV15" sqref="BV15"/>
    </sheetView>
  </sheetViews>
  <sheetFormatPr defaultRowHeight="16.5" x14ac:dyDescent="0.3"/>
  <cols>
    <col min="1" max="1" width="9.140625" style="6"/>
    <col min="2" max="2" width="58.28515625" style="6" customWidth="1"/>
    <col min="3" max="3" width="9.42578125" style="6" bestFit="1" customWidth="1"/>
    <col min="4" max="4" width="10" style="6" customWidth="1"/>
    <col min="5" max="5" width="11.28515625" style="6" customWidth="1"/>
    <col min="6" max="6" width="11.5703125" style="6" customWidth="1"/>
    <col min="7" max="30" width="9.42578125" style="6" bestFit="1" customWidth="1"/>
    <col min="31" max="42" width="9.140625" style="6"/>
    <col min="43" max="44" width="9.28515625" style="6" bestFit="1" customWidth="1"/>
    <col min="45" max="45" width="9.5703125" style="6" bestFit="1" customWidth="1"/>
    <col min="46" max="46" width="9.42578125" style="6" bestFit="1" customWidth="1"/>
    <col min="47" max="47" width="10.28515625" style="6" bestFit="1" customWidth="1"/>
    <col min="48" max="49" width="9.140625" style="6"/>
    <col min="50" max="50" width="10" style="6" bestFit="1" customWidth="1"/>
    <col min="51" max="51" width="10.28515625" style="6" bestFit="1" customWidth="1"/>
    <col min="52" max="52" width="9.5703125" style="6" customWidth="1"/>
    <col min="53" max="53" width="10.42578125" style="6" customWidth="1"/>
    <col min="54" max="54" width="10.28515625" style="6" bestFit="1" customWidth="1"/>
    <col min="55" max="55" width="9.85546875" style="6" bestFit="1" customWidth="1"/>
    <col min="56" max="56" width="9.7109375" style="6" bestFit="1" customWidth="1"/>
    <col min="57" max="57" width="11" style="6" customWidth="1"/>
    <col min="58" max="58" width="10.42578125" style="6" customWidth="1"/>
    <col min="59" max="59" width="10.140625" style="6" customWidth="1"/>
    <col min="60" max="60" width="10.28515625" style="6" customWidth="1"/>
    <col min="61" max="62" width="9.140625" style="6"/>
    <col min="63" max="63" width="9.42578125" style="6" bestFit="1" customWidth="1"/>
    <col min="64" max="64" width="10.85546875" style="6" customWidth="1"/>
    <col min="65" max="65" width="9.42578125" style="6" customWidth="1"/>
    <col min="66" max="66" width="10.5703125" style="6" customWidth="1"/>
    <col min="67" max="67" width="10.7109375" style="6" customWidth="1"/>
    <col min="68" max="68" width="10.42578125" style="6" customWidth="1"/>
    <col min="69" max="69" width="10" style="6" customWidth="1"/>
    <col min="70" max="70" width="10.85546875" style="6" bestFit="1" customWidth="1"/>
    <col min="71" max="71" width="9.5703125" style="6" bestFit="1" customWidth="1"/>
    <col min="72" max="72" width="10" style="6" bestFit="1" customWidth="1"/>
    <col min="73" max="73" width="9.140625" style="6"/>
    <col min="74" max="75" width="10.7109375" style="6" customWidth="1"/>
    <col min="76" max="76" width="10.85546875" style="6" customWidth="1"/>
    <col min="77" max="77" width="10.5703125" style="6" customWidth="1"/>
    <col min="78" max="78" width="9.140625" style="6"/>
    <col min="79" max="79" width="9.85546875" style="6" bestFit="1" customWidth="1"/>
    <col min="80" max="16384" width="9.140625" style="6"/>
  </cols>
  <sheetData>
    <row r="1" spans="2:79" ht="35.25" customHeight="1" x14ac:dyDescent="0.3">
      <c r="B1" s="43" t="s">
        <v>63</v>
      </c>
    </row>
    <row r="2" spans="2:79" x14ac:dyDescent="0.3">
      <c r="BN2" s="27"/>
    </row>
    <row r="3" spans="2:79" x14ac:dyDescent="0.3">
      <c r="B3" s="1" t="s">
        <v>31</v>
      </c>
      <c r="C3" s="28" t="s">
        <v>3</v>
      </c>
      <c r="D3" s="28" t="s">
        <v>4</v>
      </c>
      <c r="E3" s="28" t="s">
        <v>5</v>
      </c>
      <c r="F3" s="28" t="s">
        <v>9</v>
      </c>
      <c r="G3" s="28" t="s">
        <v>6</v>
      </c>
      <c r="H3" s="28" t="s">
        <v>7</v>
      </c>
      <c r="I3" s="28" t="s">
        <v>8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16</v>
      </c>
      <c r="Q3" s="28" t="s">
        <v>17</v>
      </c>
      <c r="R3" s="28" t="s">
        <v>18</v>
      </c>
      <c r="S3" s="28" t="s">
        <v>19</v>
      </c>
      <c r="T3" s="28" t="s">
        <v>20</v>
      </c>
      <c r="U3" s="28" t="s">
        <v>21</v>
      </c>
      <c r="V3" s="28" t="s">
        <v>22</v>
      </c>
      <c r="W3" s="28" t="s">
        <v>23</v>
      </c>
      <c r="X3" s="28" t="s">
        <v>24</v>
      </c>
      <c r="Y3" s="28" t="s">
        <v>25</v>
      </c>
      <c r="Z3" s="28" t="s">
        <v>26</v>
      </c>
      <c r="AA3" s="28" t="s">
        <v>27</v>
      </c>
      <c r="AB3" s="28" t="s">
        <v>28</v>
      </c>
      <c r="AC3" s="28" t="s">
        <v>29</v>
      </c>
      <c r="AD3" s="28" t="s">
        <v>30</v>
      </c>
      <c r="AE3" s="28" t="s">
        <v>32</v>
      </c>
      <c r="AF3" s="28" t="s">
        <v>33</v>
      </c>
      <c r="AG3" s="28" t="s">
        <v>34</v>
      </c>
      <c r="AH3" s="28" t="s">
        <v>35</v>
      </c>
      <c r="AI3" s="28" t="s">
        <v>36</v>
      </c>
      <c r="AJ3" s="28" t="s">
        <v>37</v>
      </c>
      <c r="AK3" s="28" t="s">
        <v>38</v>
      </c>
      <c r="AL3" s="28" t="s">
        <v>39</v>
      </c>
      <c r="AM3" s="28" t="s">
        <v>40</v>
      </c>
      <c r="AN3" s="28" t="s">
        <v>44</v>
      </c>
      <c r="AO3" s="28" t="s">
        <v>43</v>
      </c>
      <c r="AP3" s="28" t="s">
        <v>45</v>
      </c>
      <c r="AQ3" s="28" t="s">
        <v>46</v>
      </c>
      <c r="AR3" s="28" t="s">
        <v>47</v>
      </c>
      <c r="AS3" s="28" t="s">
        <v>48</v>
      </c>
      <c r="AT3" s="28" t="s">
        <v>49</v>
      </c>
      <c r="AU3" s="28" t="s">
        <v>51</v>
      </c>
      <c r="AV3" s="28" t="s">
        <v>53</v>
      </c>
      <c r="AW3" s="28" t="s">
        <v>52</v>
      </c>
      <c r="AX3" s="28" t="s">
        <v>54</v>
      </c>
      <c r="AY3" s="28" t="s">
        <v>57</v>
      </c>
      <c r="AZ3" s="28" t="s">
        <v>58</v>
      </c>
      <c r="BA3" s="28" t="s">
        <v>59</v>
      </c>
      <c r="BB3" s="28" t="s">
        <v>56</v>
      </c>
      <c r="BC3" s="29" t="s">
        <v>80</v>
      </c>
      <c r="BD3" s="29" t="s">
        <v>73</v>
      </c>
      <c r="BE3" s="29" t="s">
        <v>74</v>
      </c>
      <c r="BF3" s="29" t="s">
        <v>72</v>
      </c>
      <c r="BG3" s="29" t="s">
        <v>77</v>
      </c>
      <c r="BH3" s="29" t="s">
        <v>75</v>
      </c>
      <c r="BI3" s="29" t="s">
        <v>76</v>
      </c>
      <c r="BJ3" s="29" t="s">
        <v>79</v>
      </c>
      <c r="BK3" s="29" t="s">
        <v>81</v>
      </c>
      <c r="BL3" s="29" t="s">
        <v>82</v>
      </c>
      <c r="BM3" s="29" t="s">
        <v>83</v>
      </c>
      <c r="BN3" s="29" t="s">
        <v>84</v>
      </c>
      <c r="BO3" s="29" t="s">
        <v>86</v>
      </c>
      <c r="BP3" s="29" t="s">
        <v>87</v>
      </c>
      <c r="BQ3" s="29" t="s">
        <v>88</v>
      </c>
      <c r="BR3" s="29" t="s">
        <v>85</v>
      </c>
      <c r="BS3" s="29" t="s">
        <v>92</v>
      </c>
      <c r="BT3" s="29" t="s">
        <v>89</v>
      </c>
      <c r="BU3" s="29" t="s">
        <v>90</v>
      </c>
      <c r="BV3" s="29" t="s">
        <v>91</v>
      </c>
      <c r="BW3" s="29" t="s">
        <v>94</v>
      </c>
      <c r="BX3" s="29" t="s">
        <v>95</v>
      </c>
      <c r="BY3" s="29" t="s">
        <v>96</v>
      </c>
      <c r="BZ3" s="29" t="s">
        <v>93</v>
      </c>
    </row>
    <row r="4" spans="2:79" x14ac:dyDescent="0.3">
      <c r="B4" s="2" t="s">
        <v>0</v>
      </c>
      <c r="C4" s="10">
        <f>C5+C7+C9+C10</f>
        <v>98.05340700204998</v>
      </c>
      <c r="D4" s="10">
        <f>D5+D7+D9+D10</f>
        <v>152.62020992369696</v>
      </c>
      <c r="E4" s="10">
        <f t="shared" ref="E4:BZ4" si="0">E5+E7+E9+E10</f>
        <v>196.87772089011531</v>
      </c>
      <c r="F4" s="10">
        <f t="shared" si="0"/>
        <v>280.96829849560669</v>
      </c>
      <c r="G4" s="10">
        <f t="shared" si="0"/>
        <v>131.2790171224664</v>
      </c>
      <c r="H4" s="10">
        <f t="shared" si="0"/>
        <v>181.60678208692434</v>
      </c>
      <c r="I4" s="10">
        <f t="shared" si="0"/>
        <v>225.38642425371356</v>
      </c>
      <c r="J4" s="10">
        <f t="shared" si="0"/>
        <v>307.42078545535321</v>
      </c>
      <c r="K4" s="10">
        <f t="shared" si="0"/>
        <v>154.11840283413784</v>
      </c>
      <c r="L4" s="10">
        <f t="shared" si="0"/>
        <v>225.13028093835129</v>
      </c>
      <c r="M4" s="10">
        <f t="shared" si="0"/>
        <v>290.5147164039455</v>
      </c>
      <c r="N4" s="10">
        <f t="shared" si="0"/>
        <v>408.4451627434857</v>
      </c>
      <c r="O4" s="10">
        <f t="shared" si="0"/>
        <v>214.55238539469966</v>
      </c>
      <c r="P4" s="10">
        <f t="shared" si="0"/>
        <v>311.91081786701255</v>
      </c>
      <c r="Q4" s="10">
        <f t="shared" si="0"/>
        <v>412.29258324113505</v>
      </c>
      <c r="R4" s="10">
        <f t="shared" si="0"/>
        <v>552.06321242693275</v>
      </c>
      <c r="S4" s="10">
        <f t="shared" si="0"/>
        <v>275.88626971472013</v>
      </c>
      <c r="T4" s="10">
        <f t="shared" si="0"/>
        <v>412.76878579009576</v>
      </c>
      <c r="U4" s="10">
        <f t="shared" si="0"/>
        <v>542.74903497072148</v>
      </c>
      <c r="V4" s="10">
        <f t="shared" si="0"/>
        <v>549.45641029375986</v>
      </c>
      <c r="W4" s="10">
        <f t="shared" si="0"/>
        <v>200.29202609712712</v>
      </c>
      <c r="X4" s="10">
        <f t="shared" si="0"/>
        <v>281.73772712015324</v>
      </c>
      <c r="Y4" s="10">
        <f t="shared" si="0"/>
        <v>355.57671026101463</v>
      </c>
      <c r="Z4" s="10">
        <f t="shared" si="0"/>
        <v>448.2787628866883</v>
      </c>
      <c r="AA4" s="10">
        <f t="shared" si="0"/>
        <v>223.46481590491777</v>
      </c>
      <c r="AB4" s="10">
        <f t="shared" si="0"/>
        <v>310.21830083951471</v>
      </c>
      <c r="AC4" s="10">
        <f t="shared" si="0"/>
        <v>414.10324101194743</v>
      </c>
      <c r="AD4" s="10">
        <f t="shared" si="0"/>
        <v>536.35106811034404</v>
      </c>
      <c r="AE4" s="10">
        <f t="shared" si="0"/>
        <v>262.2283896121408</v>
      </c>
      <c r="AF4" s="10">
        <f t="shared" si="0"/>
        <v>383.96259661832391</v>
      </c>
      <c r="AG4" s="10">
        <f t="shared" si="0"/>
        <v>504.62829669493101</v>
      </c>
      <c r="AH4" s="10">
        <f t="shared" si="0"/>
        <v>610.86994618688595</v>
      </c>
      <c r="AI4" s="10">
        <f t="shared" si="0"/>
        <v>297.08610921760612</v>
      </c>
      <c r="AJ4" s="10">
        <f t="shared" si="0"/>
        <v>412.64218787732904</v>
      </c>
      <c r="AK4" s="10">
        <f t="shared" si="0"/>
        <v>542.16998452779774</v>
      </c>
      <c r="AL4" s="10">
        <f t="shared" si="0"/>
        <v>657.42307904798997</v>
      </c>
      <c r="AM4" s="10">
        <f t="shared" si="0"/>
        <v>325.88174772560865</v>
      </c>
      <c r="AN4" s="10">
        <f t="shared" si="0"/>
        <v>473.03373460204602</v>
      </c>
      <c r="AO4" s="10">
        <f t="shared" si="0"/>
        <v>617.9982529018713</v>
      </c>
      <c r="AP4" s="10">
        <f t="shared" si="0"/>
        <v>742.69199356462514</v>
      </c>
      <c r="AQ4" s="10">
        <f t="shared" si="0"/>
        <v>387.59470874514517</v>
      </c>
      <c r="AR4" s="10">
        <f t="shared" si="0"/>
        <v>485.62042230475197</v>
      </c>
      <c r="AS4" s="10">
        <f t="shared" si="0"/>
        <v>593.87434014419068</v>
      </c>
      <c r="AT4" s="10">
        <f t="shared" si="0"/>
        <v>558.83056559825366</v>
      </c>
      <c r="AU4" s="10">
        <f t="shared" si="0"/>
        <v>227.4796642626205</v>
      </c>
      <c r="AV4" s="10">
        <f t="shared" si="0"/>
        <v>366.79961497614784</v>
      </c>
      <c r="AW4" s="10">
        <f t="shared" si="0"/>
        <v>393.11924862945375</v>
      </c>
      <c r="AX4" s="10">
        <f t="shared" si="0"/>
        <v>443.01256316806302</v>
      </c>
      <c r="AY4" s="10">
        <f t="shared" si="0"/>
        <v>207.14094573287647</v>
      </c>
      <c r="AZ4" s="10">
        <f t="shared" si="0"/>
        <v>306.09460162424716</v>
      </c>
      <c r="BA4" s="10">
        <f t="shared" si="0"/>
        <v>374.86545152078753</v>
      </c>
      <c r="BB4" s="10">
        <f t="shared" si="0"/>
        <v>442.04197379753862</v>
      </c>
      <c r="BC4" s="10">
        <f t="shared" si="0"/>
        <v>240.19428660732876</v>
      </c>
      <c r="BD4" s="10">
        <f t="shared" si="0"/>
        <v>335.31416393260389</v>
      </c>
      <c r="BE4" s="10">
        <f t="shared" si="0"/>
        <v>418.84287288047784</v>
      </c>
      <c r="BF4" s="10">
        <f t="shared" si="0"/>
        <v>499.83313316911529</v>
      </c>
      <c r="BG4" s="10">
        <f t="shared" si="0"/>
        <v>261.10382055131817</v>
      </c>
      <c r="BH4" s="10">
        <f t="shared" si="0"/>
        <v>336.64774817937769</v>
      </c>
      <c r="BI4" s="10">
        <f t="shared" si="0"/>
        <v>389.53152650700542</v>
      </c>
      <c r="BJ4" s="10">
        <f t="shared" si="0"/>
        <v>465.03218575212594</v>
      </c>
      <c r="BK4" s="10">
        <f t="shared" si="0"/>
        <v>253.74716167034464</v>
      </c>
      <c r="BL4" s="10">
        <f t="shared" si="0"/>
        <v>343.71258925565581</v>
      </c>
      <c r="BM4" s="10">
        <f t="shared" si="0"/>
        <v>412.24872324366476</v>
      </c>
      <c r="BN4" s="10">
        <f t="shared" si="0"/>
        <v>479.82547842574866</v>
      </c>
      <c r="BO4" s="10">
        <f t="shared" si="0"/>
        <v>235.46341343306554</v>
      </c>
      <c r="BP4" s="10">
        <f t="shared" si="0"/>
        <v>248.34730758925491</v>
      </c>
      <c r="BQ4" s="10">
        <f t="shared" si="0"/>
        <v>407.5202984499096</v>
      </c>
      <c r="BR4" s="10">
        <f t="shared" si="0"/>
        <v>420.38250356990534</v>
      </c>
      <c r="BS4" s="10">
        <f t="shared" si="0"/>
        <v>310.71498532814797</v>
      </c>
      <c r="BT4" s="10">
        <f t="shared" si="0"/>
        <v>407.93121384684986</v>
      </c>
      <c r="BU4" s="10">
        <f t="shared" si="0"/>
        <v>433.35593442724496</v>
      </c>
      <c r="BV4" s="10">
        <f t="shared" si="0"/>
        <v>407.22165492388552</v>
      </c>
      <c r="BW4" s="42">
        <f t="shared" si="0"/>
        <v>271.62225411749989</v>
      </c>
      <c r="BX4" s="42">
        <f t="shared" si="0"/>
        <v>612.4433813396447</v>
      </c>
      <c r="BY4" s="42">
        <f t="shared" si="0"/>
        <v>613.83953279246896</v>
      </c>
      <c r="BZ4" s="42">
        <f t="shared" si="0"/>
        <v>533.3027048258765</v>
      </c>
      <c r="CA4" s="27"/>
    </row>
    <row r="5" spans="2:79" x14ac:dyDescent="0.3">
      <c r="B5" s="3" t="s">
        <v>60</v>
      </c>
      <c r="C5" s="7">
        <v>20.867438602158717</v>
      </c>
      <c r="D5" s="7">
        <v>63.931396134370218</v>
      </c>
      <c r="E5" s="7">
        <v>90.479194967685174</v>
      </c>
      <c r="F5" s="7">
        <v>103.80377715523309</v>
      </c>
      <c r="G5" s="7">
        <v>31.45745312280312</v>
      </c>
      <c r="H5" s="7">
        <v>78.527418573973549</v>
      </c>
      <c r="I5" s="7">
        <v>106.85964525420425</v>
      </c>
      <c r="J5" s="7">
        <v>121.96057730212488</v>
      </c>
      <c r="K5" s="7">
        <v>41.069715507237703</v>
      </c>
      <c r="L5" s="7">
        <v>100.42324922897032</v>
      </c>
      <c r="M5" s="7">
        <v>142.34006123177883</v>
      </c>
      <c r="N5" s="7">
        <v>173.51728186218219</v>
      </c>
      <c r="O5" s="7">
        <v>63.47653587962661</v>
      </c>
      <c r="P5" s="7">
        <v>144.8905064281019</v>
      </c>
      <c r="Q5" s="7">
        <v>213.01340739601974</v>
      </c>
      <c r="R5" s="7">
        <v>253.95273380291115</v>
      </c>
      <c r="S5" s="7">
        <v>86.492897413611502</v>
      </c>
      <c r="T5" s="7">
        <v>191.42714187873963</v>
      </c>
      <c r="U5" s="7">
        <v>276.79454429750956</v>
      </c>
      <c r="V5" s="7">
        <v>259.01579793579117</v>
      </c>
      <c r="W5" s="7">
        <v>70.63969199351358</v>
      </c>
      <c r="X5" s="7">
        <v>139.56700236570566</v>
      </c>
      <c r="Y5" s="7">
        <v>194.50462786868098</v>
      </c>
      <c r="Z5" s="7">
        <v>231.05420715865756</v>
      </c>
      <c r="AA5" s="7">
        <v>84.816651144127434</v>
      </c>
      <c r="AB5" s="7">
        <v>158.02207287710999</v>
      </c>
      <c r="AC5" s="7">
        <v>233.21788362031415</v>
      </c>
      <c r="AD5" s="7">
        <v>292.18193990077611</v>
      </c>
      <c r="AE5" s="7">
        <v>83.749838743118545</v>
      </c>
      <c r="AF5" s="31">
        <v>164.97173681124272</v>
      </c>
      <c r="AG5" s="31">
        <v>239.16106634566538</v>
      </c>
      <c r="AH5" s="31">
        <v>280.66352891678855</v>
      </c>
      <c r="AI5" s="7">
        <v>93.757003022901131</v>
      </c>
      <c r="AJ5" s="7">
        <v>175.51601597137329</v>
      </c>
      <c r="AK5" s="7">
        <v>251.33967618731026</v>
      </c>
      <c r="AL5" s="7">
        <v>296.54237731021681</v>
      </c>
      <c r="AM5" s="7">
        <v>103.15631873903445</v>
      </c>
      <c r="AN5" s="7">
        <v>203.25774967529185</v>
      </c>
      <c r="AO5" s="7">
        <v>292.97883697391711</v>
      </c>
      <c r="AP5" s="7">
        <v>339.77233972470196</v>
      </c>
      <c r="AQ5" s="7">
        <v>139.08915787496602</v>
      </c>
      <c r="AR5" s="7">
        <v>210.83893058137437</v>
      </c>
      <c r="AS5" s="7">
        <v>284.10526984068917</v>
      </c>
      <c r="AT5" s="31">
        <v>257.67024483708406</v>
      </c>
      <c r="AU5" s="31">
        <v>80.841564676427808</v>
      </c>
      <c r="AV5" s="31">
        <v>161.01619145017582</v>
      </c>
      <c r="AW5" s="31">
        <v>190.21750866756719</v>
      </c>
      <c r="AX5" s="31">
        <v>206.04071264305054</v>
      </c>
      <c r="AY5" s="31">
        <v>67.851351095685558</v>
      </c>
      <c r="AZ5" s="31">
        <v>134.6146316176156</v>
      </c>
      <c r="BA5" s="31">
        <v>180.28886329085381</v>
      </c>
      <c r="BB5" s="31">
        <v>204.1780840269011</v>
      </c>
      <c r="BC5" s="31">
        <v>77.926422928760616</v>
      </c>
      <c r="BD5" s="31">
        <v>146.1768915635385</v>
      </c>
      <c r="BE5" s="31">
        <v>200.21363438601165</v>
      </c>
      <c r="BF5" s="31">
        <v>228.20954944522381</v>
      </c>
      <c r="BG5" s="31">
        <v>83.571474507317276</v>
      </c>
      <c r="BH5" s="31">
        <v>144.18305743304225</v>
      </c>
      <c r="BI5" s="31">
        <v>184.04293352786431</v>
      </c>
      <c r="BJ5" s="31">
        <v>212.96332206295344</v>
      </c>
      <c r="BK5" s="31">
        <v>80.892434666714863</v>
      </c>
      <c r="BL5" s="31">
        <v>148.18239107735727</v>
      </c>
      <c r="BM5" s="31">
        <v>195.7388787867057</v>
      </c>
      <c r="BN5" s="31">
        <v>218.17011237838261</v>
      </c>
      <c r="BO5" s="31">
        <v>76.178600086451638</v>
      </c>
      <c r="BP5" s="31">
        <v>48.904958923103223</v>
      </c>
      <c r="BQ5" s="31">
        <v>77.115198937070062</v>
      </c>
      <c r="BR5" s="31">
        <v>84.047446997095449</v>
      </c>
      <c r="BS5" s="31">
        <v>62.350818106070577</v>
      </c>
      <c r="BT5" s="31">
        <v>81.318281126106655</v>
      </c>
      <c r="BU5" s="31">
        <v>85.954307056506735</v>
      </c>
      <c r="BV5" s="31">
        <v>80.021138322247481</v>
      </c>
      <c r="BW5" s="44">
        <v>67.418576305639391</v>
      </c>
      <c r="BX5" s="44">
        <v>122.84552294515916</v>
      </c>
      <c r="BY5" s="44">
        <v>122.22029671411232</v>
      </c>
      <c r="BZ5" s="44">
        <v>105.24913130574946</v>
      </c>
      <c r="CA5" s="27"/>
    </row>
    <row r="6" spans="2:79" x14ac:dyDescent="0.3">
      <c r="B6" s="4" t="s">
        <v>61</v>
      </c>
      <c r="C6" s="7">
        <v>26.872708023885409</v>
      </c>
      <c r="D6" s="7">
        <v>82.32968955282135</v>
      </c>
      <c r="E6" s="7">
        <v>116.51746220311283</v>
      </c>
      <c r="F6" s="7">
        <v>133.67661687910635</v>
      </c>
      <c r="G6" s="7">
        <v>40.510336177852714</v>
      </c>
      <c r="H6" s="7">
        <v>101.12618186831634</v>
      </c>
      <c r="I6" s="7">
        <v>137.61190825572325</v>
      </c>
      <c r="J6" s="7">
        <v>157.05861398463455</v>
      </c>
      <c r="K6" s="7">
        <v>52.888832908120584</v>
      </c>
      <c r="L6" s="7">
        <v>129.32323447980926</v>
      </c>
      <c r="M6" s="7">
        <v>183.30294285317149</v>
      </c>
      <c r="N6" s="7">
        <v>223.45240072244803</v>
      </c>
      <c r="O6" s="7">
        <v>81.743928786948956</v>
      </c>
      <c r="P6" s="7">
        <v>186.58735980526546</v>
      </c>
      <c r="Q6" s="7">
        <v>274.31479307355067</v>
      </c>
      <c r="R6" s="7">
        <v>327.03571326895621</v>
      </c>
      <c r="S6" s="7">
        <v>111.38398069111409</v>
      </c>
      <c r="T6" s="7">
        <v>246.51639281795218</v>
      </c>
      <c r="U6" s="7">
        <v>356.45098151825459</v>
      </c>
      <c r="V6" s="7">
        <v>333.55583520356765</v>
      </c>
      <c r="W6" s="7">
        <v>90.96851099121055</v>
      </c>
      <c r="X6" s="7">
        <v>179.73184806469456</v>
      </c>
      <c r="Y6" s="7">
        <v>250.47952332150794</v>
      </c>
      <c r="Z6" s="7">
        <v>297.54740699333456</v>
      </c>
      <c r="AA6" s="7">
        <v>109.22534122247743</v>
      </c>
      <c r="AB6" s="7">
        <v>203.49795232254445</v>
      </c>
      <c r="AC6" s="7">
        <v>300.33375020108383</v>
      </c>
      <c r="AD6" s="7">
        <v>376.26658980531221</v>
      </c>
      <c r="AE6" s="31">
        <v>107.85151960904727</v>
      </c>
      <c r="AF6" s="31">
        <v>212.44760317939455</v>
      </c>
      <c r="AG6" s="31">
        <v>307.98727285692343</v>
      </c>
      <c r="AH6" s="31">
        <v>361.43338956578725</v>
      </c>
      <c r="AI6" s="31">
        <v>120.73856382010985</v>
      </c>
      <c r="AJ6" s="31">
        <v>226.02633416764414</v>
      </c>
      <c r="AK6" s="31">
        <v>323.67066518172385</v>
      </c>
      <c r="AL6" s="31">
        <v>381.88188182050976</v>
      </c>
      <c r="AM6" s="31">
        <v>132.842831702697</v>
      </c>
      <c r="AN6" s="31">
        <v>261.75163443639218</v>
      </c>
      <c r="AO6" s="31">
        <v>377.29281936706553</v>
      </c>
      <c r="AP6" s="31">
        <v>437.55264141856708</v>
      </c>
      <c r="AQ6" s="31">
        <v>179.11648861760179</v>
      </c>
      <c r="AR6" s="31">
        <v>271.51454136759241</v>
      </c>
      <c r="AS6" s="31">
        <v>365.86560095047878</v>
      </c>
      <c r="AT6" s="31">
        <v>331.82305638765433</v>
      </c>
      <c r="AU6" s="31">
        <v>104.10629714367329</v>
      </c>
      <c r="AV6" s="31">
        <v>207.35372378241914</v>
      </c>
      <c r="AW6" s="31">
        <v>244.9586491619354</v>
      </c>
      <c r="AX6" s="31">
        <v>265.33548354694517</v>
      </c>
      <c r="AY6" s="31">
        <v>87.377736280094865</v>
      </c>
      <c r="AZ6" s="31">
        <v>173.35427505840869</v>
      </c>
      <c r="BA6" s="31">
        <v>232.17272016662895</v>
      </c>
      <c r="BB6" s="31">
        <v>262.93682428104273</v>
      </c>
      <c r="BC6" s="31">
        <v>100.35223060360471</v>
      </c>
      <c r="BD6" s="31">
        <v>188.2439431938601</v>
      </c>
      <c r="BE6" s="31">
        <v>257.83147811440784</v>
      </c>
      <c r="BF6" s="31">
        <v>293.88410851102384</v>
      </c>
      <c r="BG6" s="31">
        <v>107.62182538916855</v>
      </c>
      <c r="BH6" s="31">
        <v>185.67631985213666</v>
      </c>
      <c r="BI6" s="31">
        <v>237.0071435620286</v>
      </c>
      <c r="BJ6" s="31">
        <v>274.25029409227034</v>
      </c>
      <c r="BK6" s="31">
        <v>104.17180659225605</v>
      </c>
      <c r="BL6" s="31">
        <v>190.82658900412838</v>
      </c>
      <c r="BM6" s="31">
        <v>252.06896921281435</v>
      </c>
      <c r="BN6" s="31">
        <v>280.95550399156514</v>
      </c>
      <c r="BO6" s="31">
        <v>98.101416125876327</v>
      </c>
      <c r="BP6" s="31">
        <v>62.978916920101</v>
      </c>
      <c r="BQ6" s="31">
        <v>99.307551096632693</v>
      </c>
      <c r="BR6" s="31">
        <v>108.23477410745957</v>
      </c>
      <c r="BS6" s="31">
        <v>80.294249905759415</v>
      </c>
      <c r="BT6" s="31">
        <v>104.72020391999786</v>
      </c>
      <c r="BU6" s="31">
        <v>110.69039382178653</v>
      </c>
      <c r="BV6" s="31">
        <v>103.04976700160262</v>
      </c>
      <c r="BW6" s="44">
        <v>86.820416774105979</v>
      </c>
      <c r="BX6" s="44">
        <v>158.19823089381336</v>
      </c>
      <c r="BY6" s="44">
        <v>157.39307592122083</v>
      </c>
      <c r="BZ6" s="44">
        <v>135.53791767497495</v>
      </c>
      <c r="CA6" s="27"/>
    </row>
    <row r="7" spans="2:79" ht="44.25" customHeight="1" x14ac:dyDescent="0.3">
      <c r="B7" s="3" t="s">
        <v>62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/>
      <c r="AB7" s="7"/>
      <c r="AC7" s="7"/>
      <c r="AD7" s="7"/>
      <c r="AE7" s="31">
        <v>16.705793680115885</v>
      </c>
      <c r="AF7" s="31">
        <v>32.907332594063654</v>
      </c>
      <c r="AG7" s="31">
        <v>47.70606714768725</v>
      </c>
      <c r="AH7" s="31">
        <v>55.984669080958248</v>
      </c>
      <c r="AI7" s="31">
        <v>18.701948231455962</v>
      </c>
      <c r="AJ7" s="31">
        <v>35.01062681884401</v>
      </c>
      <c r="AK7" s="31">
        <v>50.135365476836157</v>
      </c>
      <c r="AL7" s="31">
        <v>59.152063420093604</v>
      </c>
      <c r="AM7" s="31">
        <v>20.576853681359239</v>
      </c>
      <c r="AN7" s="31">
        <v>40.544341110615825</v>
      </c>
      <c r="AO7" s="31">
        <v>58.441234951377474</v>
      </c>
      <c r="AP7" s="31">
        <v>67.775254147787905</v>
      </c>
      <c r="AQ7" s="31">
        <v>27.744468639841656</v>
      </c>
      <c r="AR7" s="31">
        <v>42.056578578405038</v>
      </c>
      <c r="AS7" s="31">
        <v>56.671201910608858</v>
      </c>
      <c r="AT7" s="7">
        <v>51.398140132024622</v>
      </c>
      <c r="AU7" s="7">
        <v>16.125672843437151</v>
      </c>
      <c r="AV7" s="7">
        <v>32.118309884455712</v>
      </c>
      <c r="AW7" s="7">
        <v>37.943171017832398</v>
      </c>
      <c r="AX7" s="7">
        <v>41.099465823170569</v>
      </c>
      <c r="AY7" s="7">
        <v>13.53448184895478</v>
      </c>
      <c r="AZ7" s="7">
        <v>26.851923488789659</v>
      </c>
      <c r="BA7" s="7">
        <v>35.962678832108175</v>
      </c>
      <c r="BB7" s="7">
        <v>40.727922548209584</v>
      </c>
      <c r="BC7" s="7">
        <v>15.544182092939174</v>
      </c>
      <c r="BD7" s="7">
        <v>29.158276934136765</v>
      </c>
      <c r="BE7" s="7">
        <v>39.937123679222502</v>
      </c>
      <c r="BF7" s="7">
        <v>45.521540173441444</v>
      </c>
      <c r="BG7" s="7">
        <v>16.670214911631959</v>
      </c>
      <c r="BH7" s="7">
        <v>28.760561760993447</v>
      </c>
      <c r="BI7" s="7">
        <v>36.711512785478789</v>
      </c>
      <c r="BJ7" s="7">
        <v>42.480336358953267</v>
      </c>
      <c r="BK7" s="7">
        <v>16.135820009986947</v>
      </c>
      <c r="BL7" s="7">
        <v>29.55831903100804</v>
      </c>
      <c r="BM7" s="7">
        <v>39.044532780746408</v>
      </c>
      <c r="BN7" s="7">
        <v>43.51894808705444</v>
      </c>
      <c r="BO7" s="7">
        <v>15.195539418144689</v>
      </c>
      <c r="BP7" s="7">
        <v>9.7551967378687596</v>
      </c>
      <c r="BQ7" s="7">
        <v>15.382365176788323</v>
      </c>
      <c r="BR7" s="7">
        <v>16.765158356669918</v>
      </c>
      <c r="BS7" s="7">
        <v>12.437276521347755</v>
      </c>
      <c r="BT7" s="7">
        <v>16.220764688051673</v>
      </c>
      <c r="BU7" s="7">
        <v>17.145524590294411</v>
      </c>
      <c r="BV7" s="7">
        <v>15.962020308598179</v>
      </c>
      <c r="BW7" s="45">
        <v>13.448155159125054</v>
      </c>
      <c r="BX7" s="45">
        <v>24.504309401030294</v>
      </c>
      <c r="BY7" s="45">
        <v>24.379593932009485</v>
      </c>
      <c r="BZ7" s="45">
        <v>20.994312335314767</v>
      </c>
      <c r="CA7" s="27"/>
    </row>
    <row r="8" spans="2:79" ht="46.5" customHeight="1" x14ac:dyDescent="0.3">
      <c r="B8" s="4" t="s">
        <v>50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/>
      <c r="AB8" s="7"/>
      <c r="AC8" s="7"/>
      <c r="AD8" s="7"/>
      <c r="AE8" s="31">
        <v>21.513417359549962</v>
      </c>
      <c r="AF8" s="31">
        <v>42.377464599497095</v>
      </c>
      <c r="AG8" s="31">
        <v>61.435005889752588</v>
      </c>
      <c r="AH8" s="31">
        <v>72.096038939383831</v>
      </c>
      <c r="AI8" s="31">
        <v>24.084028897046593</v>
      </c>
      <c r="AJ8" s="31">
        <v>45.086048660456058</v>
      </c>
      <c r="AK8" s="31">
        <v>64.563412108970027</v>
      </c>
      <c r="AL8" s="31">
        <v>76.174951780334354</v>
      </c>
      <c r="AM8" s="31">
        <v>26.498498046242052</v>
      </c>
      <c r="AN8" s="31">
        <v>52.212265312412683</v>
      </c>
      <c r="AO8" s="31">
        <v>75.259559802475707</v>
      </c>
      <c r="AP8" s="31">
        <v>87.279740014173115</v>
      </c>
      <c r="AQ8" s="31">
        <v>35.728822269503745</v>
      </c>
      <c r="AR8" s="31">
        <v>54.159697228204948</v>
      </c>
      <c r="AS8" s="31">
        <v>72.980143434992797</v>
      </c>
      <c r="AT8" s="31">
        <v>66.189590350382545</v>
      </c>
      <c r="AU8" s="31">
        <v>20.766348293726672</v>
      </c>
      <c r="AV8" s="31">
        <v>41.361375499931441</v>
      </c>
      <c r="AW8" s="31">
        <v>48.862525760927866</v>
      </c>
      <c r="AX8" s="31">
        <v>52.927144824064094</v>
      </c>
      <c r="AY8" s="31">
        <v>17.429459643595806</v>
      </c>
      <c r="AZ8" s="31">
        <v>34.579418852072614</v>
      </c>
      <c r="BA8" s="31">
        <v>46.31208393310105</v>
      </c>
      <c r="BB8" s="31">
        <v>52.44867814990161</v>
      </c>
      <c r="BC8" s="31">
        <v>20.017515077794478</v>
      </c>
      <c r="BD8" s="31">
        <v>37.549498885291612</v>
      </c>
      <c r="BE8" s="31">
        <v>51.430301744581293</v>
      </c>
      <c r="BF8" s="31">
        <v>58.621811770991101</v>
      </c>
      <c r="BG8" s="31">
        <v>21.467599668383073</v>
      </c>
      <c r="BH8" s="31">
        <v>37.037328516502612</v>
      </c>
      <c r="BI8" s="31">
        <v>47.276418683088934</v>
      </c>
      <c r="BJ8" s="31">
        <v>54.705404793308027</v>
      </c>
      <c r="BK8" s="31">
        <v>20.779415630315562</v>
      </c>
      <c r="BL8" s="31">
        <v>38.06466582414977</v>
      </c>
      <c r="BM8" s="31">
        <v>50.280839414449204</v>
      </c>
      <c r="BN8" s="31">
        <v>56.042910092907121</v>
      </c>
      <c r="BO8" s="31">
        <v>19.568539380151861</v>
      </c>
      <c r="BP8" s="31">
        <v>12.562564991813973</v>
      </c>
      <c r="BQ8" s="31">
        <v>19.809130195301151</v>
      </c>
      <c r="BR8" s="31">
        <v>21.589866110658491</v>
      </c>
      <c r="BS8" s="31">
        <v>16.016498571891258</v>
      </c>
      <c r="BT8" s="31">
        <v>20.888805842278618</v>
      </c>
      <c r="BU8" s="31">
        <v>22.079694830570407</v>
      </c>
      <c r="BV8" s="31">
        <v>20.55559953486167</v>
      </c>
      <c r="BW8" s="44">
        <v>17.31828970200927</v>
      </c>
      <c r="BX8" s="44">
        <v>31.556204113748613</v>
      </c>
      <c r="BY8" s="44">
        <v>31.395597800297594</v>
      </c>
      <c r="BZ8" s="44">
        <v>27.036093710648622</v>
      </c>
      <c r="CA8" s="27"/>
    </row>
    <row r="9" spans="2:79" x14ac:dyDescent="0.3">
      <c r="B9" s="5" t="s">
        <v>1</v>
      </c>
      <c r="C9" s="7">
        <v>71.2852067405192</v>
      </c>
      <c r="D9" s="7">
        <v>79.559955814699848</v>
      </c>
      <c r="E9" s="7">
        <v>94.510264252352727</v>
      </c>
      <c r="F9" s="7">
        <v>163.89760654159463</v>
      </c>
      <c r="G9" s="7">
        <v>91.918593208365607</v>
      </c>
      <c r="H9" s="7">
        <v>92.221723843822147</v>
      </c>
      <c r="I9" s="7">
        <v>104.9429287360291</v>
      </c>
      <c r="J9" s="7">
        <v>170.97087570619885</v>
      </c>
      <c r="K9" s="7">
        <v>103.76639091971659</v>
      </c>
      <c r="L9" s="7">
        <v>111.24852936331244</v>
      </c>
      <c r="M9" s="7">
        <v>130.65056326460649</v>
      </c>
      <c r="N9" s="7">
        <v>215.67016808865682</v>
      </c>
      <c r="O9" s="7">
        <v>140.22278238776678</v>
      </c>
      <c r="P9" s="7">
        <v>151.29424595353549</v>
      </c>
      <c r="Q9" s="7">
        <v>183.13238127573425</v>
      </c>
      <c r="R9" s="7">
        <v>281.17388607041107</v>
      </c>
      <c r="S9" s="7">
        <v>168.08094492350048</v>
      </c>
      <c r="T9" s="7">
        <v>189.24593125062231</v>
      </c>
      <c r="U9" s="7">
        <v>223.60069799111636</v>
      </c>
      <c r="V9" s="7">
        <v>256.36235820466788</v>
      </c>
      <c r="W9" s="7">
        <v>121.3712439418502</v>
      </c>
      <c r="X9" s="7">
        <v>130.39782860777268</v>
      </c>
      <c r="Y9" s="7">
        <v>147.15054255591406</v>
      </c>
      <c r="Z9" s="7">
        <v>203.29232720777361</v>
      </c>
      <c r="AA9" s="7">
        <v>129.51137535312861</v>
      </c>
      <c r="AB9" s="7">
        <v>139.44133970554344</v>
      </c>
      <c r="AC9" s="7">
        <v>164.7215939031087</v>
      </c>
      <c r="AD9" s="7">
        <v>227.46887660045476</v>
      </c>
      <c r="AE9" s="7">
        <v>152.84428978049613</v>
      </c>
      <c r="AF9" s="31">
        <v>173.88897762704411</v>
      </c>
      <c r="AG9" s="31">
        <v>201.83355735200817</v>
      </c>
      <c r="AH9" s="31">
        <v>261.46808229102987</v>
      </c>
      <c r="AI9" s="7">
        <v>171.00147142729773</v>
      </c>
      <c r="AJ9" s="7">
        <v>184.89319473321109</v>
      </c>
      <c r="AK9" s="7">
        <v>211.54768494998936</v>
      </c>
      <c r="AL9" s="7">
        <v>276.35420051577967</v>
      </c>
      <c r="AM9" s="7">
        <v>188.05045660046653</v>
      </c>
      <c r="AN9" s="7">
        <v>213.1641257518703</v>
      </c>
      <c r="AO9" s="7">
        <v>246.30834585196476</v>
      </c>
      <c r="AP9" s="7">
        <v>316.36097181773596</v>
      </c>
      <c r="AQ9" s="7">
        <v>208.09453217715503</v>
      </c>
      <c r="AR9" s="7">
        <v>221.13721899195218</v>
      </c>
      <c r="AS9" s="7">
        <v>239.57170929178645</v>
      </c>
      <c r="AT9" s="31">
        <v>240.88576701666432</v>
      </c>
      <c r="AU9" s="31">
        <v>127.52187485184115</v>
      </c>
      <c r="AV9" s="31">
        <v>168.76881767242213</v>
      </c>
      <c r="AW9" s="31">
        <v>160.43253412931043</v>
      </c>
      <c r="AX9" s="31">
        <v>192.3891231819228</v>
      </c>
      <c r="AY9" s="31">
        <v>123.75284258464713</v>
      </c>
      <c r="AZ9" s="31">
        <v>141.61692348520683</v>
      </c>
      <c r="BA9" s="31">
        <v>152.40629607298246</v>
      </c>
      <c r="BB9" s="31">
        <v>190.88486866926445</v>
      </c>
      <c r="BC9" s="31">
        <v>142.14004916350044</v>
      </c>
      <c r="BD9" s="31">
        <v>154.15918891891951</v>
      </c>
      <c r="BE9" s="31">
        <v>169.85225192139285</v>
      </c>
      <c r="BF9" s="31">
        <v>214.3641013497114</v>
      </c>
      <c r="BG9" s="31">
        <v>153.58239558970752</v>
      </c>
      <c r="BH9" s="31">
        <v>153.65078865872221</v>
      </c>
      <c r="BI9" s="31">
        <v>157.47929932898123</v>
      </c>
      <c r="BJ9" s="31">
        <v>201.01637029723869</v>
      </c>
      <c r="BK9" s="31">
        <v>148.90859123192908</v>
      </c>
      <c r="BL9" s="31">
        <v>157.70958974603769</v>
      </c>
      <c r="BM9" s="31">
        <v>167.84780967260045</v>
      </c>
      <c r="BN9" s="31">
        <v>207.54582875373515</v>
      </c>
      <c r="BO9" s="31">
        <v>140.22909633468376</v>
      </c>
      <c r="BP9" s="44">
        <v>182.61471092454977</v>
      </c>
      <c r="BQ9" s="44">
        <v>304.41107788394038</v>
      </c>
      <c r="BR9" s="44">
        <v>313.19925797797976</v>
      </c>
      <c r="BS9" s="44">
        <v>228.88747241896138</v>
      </c>
      <c r="BT9" s="44">
        <v>298.74856515596576</v>
      </c>
      <c r="BU9" s="44">
        <v>316.02836552232907</v>
      </c>
      <c r="BV9" s="44">
        <v>296.5751262023694</v>
      </c>
      <c r="BW9" s="44">
        <v>183.69687504573815</v>
      </c>
      <c r="BX9" s="44">
        <v>450.9709485511338</v>
      </c>
      <c r="BY9" s="44">
        <v>451.80864501146152</v>
      </c>
      <c r="BZ9" s="44">
        <v>392.52788012791967</v>
      </c>
      <c r="CA9" s="27"/>
    </row>
    <row r="10" spans="2:79" x14ac:dyDescent="0.3">
      <c r="B10" s="5" t="s">
        <v>2</v>
      </c>
      <c r="C10" s="7">
        <v>5.9007616593720718</v>
      </c>
      <c r="D10" s="7">
        <v>9.1288579746269001</v>
      </c>
      <c r="E10" s="7">
        <v>11.888261670077409</v>
      </c>
      <c r="F10" s="7">
        <v>13.266914798778943</v>
      </c>
      <c r="G10" s="7">
        <v>7.9029707912976654</v>
      </c>
      <c r="H10" s="7">
        <v>10.857639669128645</v>
      </c>
      <c r="I10" s="7">
        <v>13.583850263480194</v>
      </c>
      <c r="J10" s="7">
        <v>14.489332447029508</v>
      </c>
      <c r="K10" s="7">
        <v>9.2822964071835425</v>
      </c>
      <c r="L10" s="7">
        <v>13.458502346068528</v>
      </c>
      <c r="M10" s="7">
        <v>17.524091907560205</v>
      </c>
      <c r="N10" s="7">
        <v>19.257712792646728</v>
      </c>
      <c r="O10" s="7">
        <v>10.853067127306264</v>
      </c>
      <c r="P10" s="7">
        <v>15.726065485375166</v>
      </c>
      <c r="Q10" s="7">
        <v>16.146794569381083</v>
      </c>
      <c r="R10" s="7">
        <v>16.936592553610623</v>
      </c>
      <c r="S10" s="7">
        <v>21.312427377608138</v>
      </c>
      <c r="T10" s="7">
        <v>32.095712660733824</v>
      </c>
      <c r="U10" s="7">
        <v>42.353792682095566</v>
      </c>
      <c r="V10" s="7">
        <v>34.078254153300854</v>
      </c>
      <c r="W10" s="7">
        <v>8.2810901617633661</v>
      </c>
      <c r="X10" s="7">
        <v>11.772896146674913</v>
      </c>
      <c r="Y10" s="7">
        <v>13.921539836419591</v>
      </c>
      <c r="Z10" s="7">
        <v>13.932228520257127</v>
      </c>
      <c r="AA10" s="7">
        <v>9.1367894076617198</v>
      </c>
      <c r="AB10" s="7">
        <v>12.754888256861328</v>
      </c>
      <c r="AC10" s="7">
        <v>16.163763488524573</v>
      </c>
      <c r="AD10" s="7">
        <v>16.70025160911316</v>
      </c>
      <c r="AE10" s="7">
        <v>8.9284674084102722</v>
      </c>
      <c r="AF10" s="7">
        <v>12.194549585973398</v>
      </c>
      <c r="AG10" s="7">
        <v>15.927605849570233</v>
      </c>
      <c r="AH10" s="7">
        <v>12.75366589810924</v>
      </c>
      <c r="AI10" s="7">
        <v>13.625686535951353</v>
      </c>
      <c r="AJ10" s="7">
        <v>17.222350353900648</v>
      </c>
      <c r="AK10" s="7">
        <v>29.147257913661925</v>
      </c>
      <c r="AL10" s="7">
        <v>25.37443780189993</v>
      </c>
      <c r="AM10" s="7">
        <v>14.098118704748444</v>
      </c>
      <c r="AN10" s="7">
        <v>16.067518064268029</v>
      </c>
      <c r="AO10" s="7">
        <v>20.269835124611994</v>
      </c>
      <c r="AP10" s="7">
        <v>18.783427874399266</v>
      </c>
      <c r="AQ10" s="7">
        <v>12.666550053182458</v>
      </c>
      <c r="AR10" s="7">
        <v>11.587694153020388</v>
      </c>
      <c r="AS10" s="7">
        <v>13.526159101106273</v>
      </c>
      <c r="AT10" s="7">
        <v>8.8764136124806612</v>
      </c>
      <c r="AU10" s="7">
        <v>2.9905518909143929</v>
      </c>
      <c r="AV10" s="7">
        <v>4.8962959690941865</v>
      </c>
      <c r="AW10" s="7">
        <v>4.526034814743733</v>
      </c>
      <c r="AX10" s="7">
        <v>3.4832615199190844</v>
      </c>
      <c r="AY10" s="7">
        <v>2.0022702035890063</v>
      </c>
      <c r="AZ10" s="7">
        <v>3.0111230326350702</v>
      </c>
      <c r="BA10" s="7">
        <v>6.2076133248430487</v>
      </c>
      <c r="BB10" s="7">
        <v>6.2510985531635281</v>
      </c>
      <c r="BC10" s="7">
        <v>4.5836324221285416</v>
      </c>
      <c r="BD10" s="7">
        <v>5.8198065160091232</v>
      </c>
      <c r="BE10" s="7">
        <v>8.8398628938507837</v>
      </c>
      <c r="BF10" s="7">
        <v>11.737942200738667</v>
      </c>
      <c r="BG10" s="7">
        <v>7.2797355426614097</v>
      </c>
      <c r="BH10" s="7">
        <v>10.053340326619757</v>
      </c>
      <c r="BI10" s="7">
        <v>11.297780864681092</v>
      </c>
      <c r="BJ10" s="7">
        <v>8.5721570329805381</v>
      </c>
      <c r="BK10" s="7">
        <v>7.8103157617137651</v>
      </c>
      <c r="BL10" s="7">
        <v>8.2622894012528043</v>
      </c>
      <c r="BM10" s="7">
        <v>9.617502003612179</v>
      </c>
      <c r="BN10" s="7">
        <v>10.590589206576535</v>
      </c>
      <c r="BO10" s="7">
        <v>3.8601775937854352</v>
      </c>
      <c r="BP10" s="7">
        <v>7.0724410037331698</v>
      </c>
      <c r="BQ10" s="7">
        <v>10.611656452110822</v>
      </c>
      <c r="BR10" s="7">
        <v>6.370640238160191</v>
      </c>
      <c r="BS10" s="7">
        <v>7.0394182817682704</v>
      </c>
      <c r="BT10" s="7">
        <v>11.643602876725771</v>
      </c>
      <c r="BU10" s="7">
        <v>14.227737258114768</v>
      </c>
      <c r="BV10" s="7">
        <v>14.663370090670455</v>
      </c>
      <c r="BW10" s="45">
        <v>7.0586476069972957</v>
      </c>
      <c r="BX10" s="45">
        <v>14.122600442321406</v>
      </c>
      <c r="BY10" s="45">
        <v>15.430997134885612</v>
      </c>
      <c r="BZ10" s="45">
        <v>14.531381056892688</v>
      </c>
      <c r="CA10" s="27"/>
    </row>
    <row r="11" spans="2:79" x14ac:dyDescent="0.3">
      <c r="AV11" s="21"/>
      <c r="BC11" s="21"/>
      <c r="BD11" s="21"/>
      <c r="BE11" s="21"/>
      <c r="BF11" s="21"/>
      <c r="BH11" s="27"/>
      <c r="BO11" s="30"/>
      <c r="BP11" s="30"/>
      <c r="BQ11" s="30"/>
      <c r="BR11" s="30"/>
      <c r="BS11" s="30"/>
      <c r="BT11" s="30"/>
      <c r="BU11" s="30"/>
      <c r="BV11" s="30"/>
    </row>
    <row r="12" spans="2:79" ht="16.5" customHeight="1" x14ac:dyDescent="0.3">
      <c r="C12" s="23"/>
      <c r="D12" s="23"/>
      <c r="E12" s="23"/>
      <c r="F12" s="23"/>
      <c r="G12" s="23"/>
      <c r="H12" s="23"/>
      <c r="I12" s="23"/>
      <c r="J12" s="23"/>
      <c r="K12" s="23"/>
      <c r="L12" s="23"/>
      <c r="AQ12" s="25"/>
      <c r="AR12" s="25"/>
      <c r="AS12" s="25"/>
      <c r="AT12" s="25"/>
      <c r="AU12" s="22"/>
      <c r="AV12" s="22"/>
      <c r="AW12" s="22"/>
      <c r="AX12" s="22"/>
      <c r="BB12" s="21"/>
      <c r="BG12" s="22"/>
      <c r="BL12" s="25"/>
      <c r="BO12" s="30"/>
      <c r="BP12" s="30"/>
      <c r="BQ12" s="30"/>
      <c r="BR12" s="30"/>
      <c r="BS12" s="21"/>
      <c r="BZ12" s="21"/>
    </row>
    <row r="13" spans="2:79" x14ac:dyDescent="0.3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AQ13" s="22"/>
      <c r="AR13" s="22"/>
      <c r="AS13" s="22"/>
      <c r="AT13" s="22"/>
      <c r="AW13" s="25"/>
      <c r="BA13" s="21"/>
      <c r="BG13" s="22"/>
      <c r="BI13" s="21"/>
      <c r="BL13" s="25"/>
      <c r="BM13" s="21"/>
      <c r="BN13" s="21"/>
      <c r="BO13" s="30"/>
      <c r="BP13" s="30"/>
      <c r="BQ13" s="30"/>
      <c r="BR13" s="30"/>
      <c r="BS13" s="24"/>
      <c r="BT13" s="24"/>
      <c r="BU13" s="24"/>
      <c r="BV13" s="24"/>
      <c r="BW13" s="21"/>
      <c r="BX13" s="21"/>
      <c r="BY13" s="21"/>
      <c r="BZ13" s="21"/>
    </row>
    <row r="14" spans="2:79" x14ac:dyDescent="0.3">
      <c r="AE14" s="21"/>
      <c r="AF14" s="21"/>
      <c r="AG14" s="21"/>
      <c r="AH14" s="21"/>
      <c r="AI14" s="21"/>
      <c r="AJ14" s="21"/>
      <c r="AK14" s="21"/>
      <c r="AL14" s="21"/>
      <c r="AM14" s="21"/>
      <c r="AQ14" s="22"/>
      <c r="AS14" s="22"/>
      <c r="AU14" s="25"/>
      <c r="AV14" s="25"/>
      <c r="AW14" s="25"/>
      <c r="AX14" s="25"/>
      <c r="AY14" s="24"/>
      <c r="BA14" s="21"/>
      <c r="BB14" s="21"/>
      <c r="BG14" s="22"/>
      <c r="BH14" s="22"/>
      <c r="BI14" s="22"/>
      <c r="BJ14" s="22"/>
      <c r="BO14" s="24"/>
      <c r="BP14" s="24"/>
      <c r="BS14" s="21"/>
      <c r="BT14" s="21"/>
      <c r="BU14" s="21"/>
      <c r="BV14" s="21"/>
      <c r="BW14" s="21"/>
      <c r="BX14" s="21"/>
      <c r="BY14" s="21"/>
    </row>
    <row r="15" spans="2:79" ht="60" customHeight="1" x14ac:dyDescent="0.3">
      <c r="B15" s="23" t="s">
        <v>66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AU15" s="25"/>
      <c r="AV15" s="25"/>
      <c r="AW15" s="25"/>
      <c r="AX15" s="25"/>
      <c r="AY15" s="24"/>
      <c r="AZ15" s="24"/>
      <c r="BA15" s="24"/>
      <c r="BB15" s="24"/>
      <c r="BC15" s="26"/>
      <c r="BD15" s="26"/>
      <c r="BE15" s="26"/>
      <c r="BG15" s="22"/>
      <c r="BH15" s="22"/>
      <c r="BI15" s="22"/>
      <c r="BJ15" s="22"/>
    </row>
    <row r="16" spans="2:79" ht="65.25" customHeight="1" x14ac:dyDescent="0.3">
      <c r="B16" s="23" t="s">
        <v>71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2:2" ht="78" customHeight="1" x14ac:dyDescent="0.3">
      <c r="B17" s="23" t="s">
        <v>78</v>
      </c>
    </row>
    <row r="18" spans="2:2" ht="21" customHeight="1" x14ac:dyDescent="0.3">
      <c r="B18" s="23" t="s">
        <v>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pane xSplit="1" topLeftCell="I1" activePane="topRight" state="frozen"/>
      <selection pane="topRight" activeCell="M15" sqref="M15"/>
    </sheetView>
  </sheetViews>
  <sheetFormatPr defaultRowHeight="16.5" x14ac:dyDescent="0.3"/>
  <cols>
    <col min="1" max="1" width="58.85546875" style="6" customWidth="1"/>
    <col min="2" max="4" width="9.28515625" style="6" bestFit="1" customWidth="1"/>
    <col min="5" max="5" width="9.42578125" style="6" bestFit="1" customWidth="1"/>
    <col min="6" max="6" width="9.5703125" style="6" bestFit="1" customWidth="1"/>
    <col min="7" max="7" width="9.42578125" style="6" bestFit="1" customWidth="1"/>
    <col min="8" max="8" width="9.28515625" style="6" bestFit="1" customWidth="1"/>
    <col min="9" max="9" width="9.7109375" style="6" bestFit="1" customWidth="1"/>
    <col min="10" max="10" width="10" style="6" bestFit="1" customWidth="1"/>
    <col min="11" max="11" width="9.7109375" style="6" bestFit="1" customWidth="1"/>
    <col min="12" max="12" width="11.28515625" style="6" customWidth="1"/>
    <col min="13" max="13" width="9.85546875" style="6" bestFit="1" customWidth="1"/>
    <col min="14" max="16" width="10.28515625" style="6" customWidth="1"/>
    <col min="17" max="17" width="10.5703125" style="6" customWidth="1"/>
    <col min="18" max="18" width="10.85546875" style="6" customWidth="1"/>
    <col min="19" max="20" width="11" style="6" customWidth="1"/>
    <col min="21" max="16384" width="9.140625" style="6"/>
  </cols>
  <sheetData>
    <row r="1" spans="1:20" ht="29.25" x14ac:dyDescent="0.3">
      <c r="A1" s="43" t="s">
        <v>63</v>
      </c>
    </row>
    <row r="2" spans="1:20" x14ac:dyDescent="0.3">
      <c r="A2" s="11"/>
    </row>
    <row r="3" spans="1:20" x14ac:dyDescent="0.3">
      <c r="A3" s="1" t="s">
        <v>31</v>
      </c>
      <c r="B3" s="29">
        <v>2004</v>
      </c>
      <c r="C3" s="29">
        <v>2005</v>
      </c>
      <c r="D3" s="29">
        <v>2006</v>
      </c>
      <c r="E3" s="29">
        <v>2007</v>
      </c>
      <c r="F3" s="29">
        <v>2008</v>
      </c>
      <c r="G3" s="29">
        <v>2009</v>
      </c>
      <c r="H3" s="29">
        <v>2010</v>
      </c>
      <c r="I3" s="29">
        <v>2011</v>
      </c>
      <c r="J3" s="29">
        <v>2012</v>
      </c>
      <c r="K3" s="29">
        <v>2013</v>
      </c>
      <c r="L3" s="29">
        <v>2014</v>
      </c>
      <c r="M3" s="29">
        <v>2015</v>
      </c>
      <c r="N3" s="29">
        <v>2016</v>
      </c>
      <c r="O3" s="29">
        <v>2017</v>
      </c>
      <c r="P3" s="29">
        <v>2018</v>
      </c>
      <c r="Q3" s="29">
        <v>2019</v>
      </c>
      <c r="R3" s="29">
        <v>2020</v>
      </c>
      <c r="S3" s="29">
        <v>2021</v>
      </c>
      <c r="T3" s="29">
        <v>2022</v>
      </c>
    </row>
    <row r="4" spans="1:20" x14ac:dyDescent="0.3">
      <c r="A4" s="2" t="s">
        <v>0</v>
      </c>
      <c r="B4" s="9">
        <v>728.51963631146884</v>
      </c>
      <c r="C4" s="9">
        <v>845.69300891845751</v>
      </c>
      <c r="D4" s="9">
        <v>1078.2085629199203</v>
      </c>
      <c r="E4" s="9">
        <v>1490.8189989297803</v>
      </c>
      <c r="F4" s="9">
        <v>1780.8605007692972</v>
      </c>
      <c r="G4" s="10">
        <v>1285.8852263649833</v>
      </c>
      <c r="H4" s="10">
        <v>1484.1374258667242</v>
      </c>
      <c r="I4" s="10">
        <f t="shared" ref="I4:S4" si="0">I5+I9+I10+I7</f>
        <v>1761.6892291122817</v>
      </c>
      <c r="J4" s="10">
        <f t="shared" si="0"/>
        <v>1909.3213606707232</v>
      </c>
      <c r="K4" s="10">
        <f t="shared" si="0"/>
        <v>2159.6057287941512</v>
      </c>
      <c r="L4" s="10">
        <f t="shared" si="0"/>
        <v>2025.9200367923418</v>
      </c>
      <c r="M4" s="10">
        <f t="shared" si="0"/>
        <v>1430.4110910362849</v>
      </c>
      <c r="N4" s="10">
        <f t="shared" si="0"/>
        <v>1330.1429726754495</v>
      </c>
      <c r="O4" s="10">
        <f t="shared" si="0"/>
        <v>1494.1844565895258</v>
      </c>
      <c r="P4" s="10">
        <f t="shared" si="0"/>
        <v>1452.3152809898272</v>
      </c>
      <c r="Q4" s="10">
        <f t="shared" si="0"/>
        <v>1489.5339525954137</v>
      </c>
      <c r="R4" s="10">
        <f t="shared" si="0"/>
        <v>1311.7135230421354</v>
      </c>
      <c r="S4" s="10">
        <f t="shared" si="0"/>
        <v>1559.2237885261284</v>
      </c>
      <c r="T4" s="10">
        <v>2031.2078730754902</v>
      </c>
    </row>
    <row r="5" spans="1:20" ht="17.25" x14ac:dyDescent="0.3">
      <c r="A5" s="3" t="s">
        <v>67</v>
      </c>
      <c r="B5" s="8">
        <v>279.08180685944717</v>
      </c>
      <c r="C5" s="8">
        <v>338.80509425310578</v>
      </c>
      <c r="D5" s="8">
        <v>457.35030783016902</v>
      </c>
      <c r="E5" s="8">
        <v>675.33318350665945</v>
      </c>
      <c r="F5" s="8">
        <v>813.73038152565186</v>
      </c>
      <c r="G5" s="7">
        <v>635.76552938655777</v>
      </c>
      <c r="H5" s="7">
        <v>768.23854754232775</v>
      </c>
      <c r="I5" s="31">
        <v>768.54617081681522</v>
      </c>
      <c r="J5" s="31">
        <v>817.15507249180155</v>
      </c>
      <c r="K5" s="7">
        <v>939.16524511294529</v>
      </c>
      <c r="L5" s="7">
        <v>891.70360313411356</v>
      </c>
      <c r="M5" s="7">
        <v>638.11597743722132</v>
      </c>
      <c r="N5" s="7">
        <v>586.932930031056</v>
      </c>
      <c r="O5" s="7">
        <v>652.52649832353461</v>
      </c>
      <c r="P5" s="7">
        <v>624.76078753117724</v>
      </c>
      <c r="Q5" s="7">
        <v>642.9838169091604</v>
      </c>
      <c r="R5" s="7">
        <v>286.24620494372039</v>
      </c>
      <c r="S5" s="7">
        <v>309.64454461093146</v>
      </c>
      <c r="T5" s="7">
        <v>417.73352727066032</v>
      </c>
    </row>
    <row r="6" spans="1:20" ht="17.25" x14ac:dyDescent="0.3">
      <c r="A6" s="4" t="s">
        <v>70</v>
      </c>
      <c r="B6" s="8">
        <v>359.39647665892596</v>
      </c>
      <c r="C6" s="8">
        <v>436.3070402865269</v>
      </c>
      <c r="D6" s="8">
        <v>588.96741096354936</v>
      </c>
      <c r="E6" s="8">
        <v>869.68179493472132</v>
      </c>
      <c r="F6" s="8">
        <v>1047.9071902308885</v>
      </c>
      <c r="G6" s="7">
        <v>818.7272893707476</v>
      </c>
      <c r="H6" s="7">
        <v>989.32363355141797</v>
      </c>
      <c r="I6" s="31">
        <v>989.7197852111525</v>
      </c>
      <c r="J6" s="31">
        <v>1052.3174449899875</v>
      </c>
      <c r="K6" s="31">
        <v>1209.4399269247217</v>
      </c>
      <c r="L6" s="31">
        <v>1148.3196873233273</v>
      </c>
      <c r="M6" s="31">
        <v>821.75415363497291</v>
      </c>
      <c r="N6" s="31">
        <v>755.84155578617515</v>
      </c>
      <c r="O6" s="31">
        <v>840.31176042289644</v>
      </c>
      <c r="P6" s="31">
        <v>804.55558289560406</v>
      </c>
      <c r="Q6" s="31">
        <v>828.02286880076394</v>
      </c>
      <c r="R6" s="31">
        <v>368.62265825006955</v>
      </c>
      <c r="S6" s="31">
        <v>398.75461464914645</v>
      </c>
      <c r="T6" s="31">
        <v>537.94964126411514</v>
      </c>
    </row>
    <row r="7" spans="1:20" ht="45" customHeight="1" x14ac:dyDescent="0.3">
      <c r="A7" s="3" t="s">
        <v>68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7">
        <v>0</v>
      </c>
      <c r="H7" s="7">
        <v>0</v>
      </c>
      <c r="I7" s="31">
        <v>153.30386250282504</v>
      </c>
      <c r="J7" s="31">
        <v>163.00000394722974</v>
      </c>
      <c r="K7" s="31">
        <v>187.33768389114044</v>
      </c>
      <c r="L7" s="31">
        <v>177.87038926088019</v>
      </c>
      <c r="M7" s="31">
        <v>127.28661956889582</v>
      </c>
      <c r="N7" s="31">
        <v>117.07700671806219</v>
      </c>
      <c r="O7" s="31">
        <v>130.16112287973988</v>
      </c>
      <c r="P7" s="31">
        <v>124.62262581705745</v>
      </c>
      <c r="Q7" s="31">
        <v>128.25761990879585</v>
      </c>
      <c r="R7" s="31">
        <v>57.098259689471689</v>
      </c>
      <c r="S7" s="31">
        <v>61.76558610829202</v>
      </c>
      <c r="T7" s="31">
        <v>83.326370827479593</v>
      </c>
    </row>
    <row r="8" spans="1:20" ht="44.25" customHeight="1" x14ac:dyDescent="0.3">
      <c r="A8" s="4" t="s">
        <v>69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7">
        <v>0</v>
      </c>
      <c r="H8" s="7">
        <v>0</v>
      </c>
      <c r="I8" s="31">
        <v>197.4219267881835</v>
      </c>
      <c r="J8" s="31">
        <v>209.90844144680705</v>
      </c>
      <c r="K8" s="31">
        <v>241.25006317530355</v>
      </c>
      <c r="L8" s="31">
        <v>229.05825328308407</v>
      </c>
      <c r="M8" s="31">
        <v>163.91739437865007</v>
      </c>
      <c r="N8" s="31">
        <v>150.76964057867107</v>
      </c>
      <c r="O8" s="31">
        <v>167.61912747865847</v>
      </c>
      <c r="P8" s="31">
        <v>160.48675166128265</v>
      </c>
      <c r="Q8" s="31">
        <v>165.16783096182166</v>
      </c>
      <c r="R8" s="31">
        <v>73.530100677925475</v>
      </c>
      <c r="S8" s="31">
        <v>79.54059877960195</v>
      </c>
      <c r="T8" s="31">
        <v>107.30618532670411</v>
      </c>
    </row>
    <row r="9" spans="1:20" x14ac:dyDescent="0.3">
      <c r="A9" s="5" t="s">
        <v>1</v>
      </c>
      <c r="B9" s="8">
        <v>409.2530333491664</v>
      </c>
      <c r="C9" s="8">
        <v>460.05412149441571</v>
      </c>
      <c r="D9" s="8">
        <v>561.33565163629237</v>
      </c>
      <c r="E9" s="8">
        <v>755.82329568744763</v>
      </c>
      <c r="F9" s="8">
        <v>837.28993236990698</v>
      </c>
      <c r="G9" s="7">
        <v>602.2119423133106</v>
      </c>
      <c r="H9" s="7">
        <v>661.14318556223554</v>
      </c>
      <c r="I9" s="31">
        <v>790.03490705057823</v>
      </c>
      <c r="J9" s="31">
        <v>843.79655162627785</v>
      </c>
      <c r="K9" s="7">
        <v>963.88390002203755</v>
      </c>
      <c r="L9" s="7">
        <v>909.68922747755801</v>
      </c>
      <c r="M9" s="7">
        <v>649.11234983549639</v>
      </c>
      <c r="N9" s="7">
        <v>608.66093081210079</v>
      </c>
      <c r="O9" s="7">
        <v>680.5155913535242</v>
      </c>
      <c r="P9" s="7">
        <v>665.72885387464964</v>
      </c>
      <c r="Q9" s="7">
        <v>682.01181940430229</v>
      </c>
      <c r="R9" s="7">
        <v>940.45414312115361</v>
      </c>
      <c r="S9" s="7">
        <v>1140.2395292996257</v>
      </c>
      <c r="T9" s="7">
        <v>1479.0043487362532</v>
      </c>
    </row>
    <row r="10" spans="1:20" x14ac:dyDescent="0.3">
      <c r="A10" s="5" t="s">
        <v>2</v>
      </c>
      <c r="B10" s="8">
        <v>40.184796102855323</v>
      </c>
      <c r="C10" s="8">
        <v>46.833793170936019</v>
      </c>
      <c r="D10" s="8">
        <v>59.522603453459006</v>
      </c>
      <c r="E10" s="8">
        <v>59.662519735673136</v>
      </c>
      <c r="F10" s="8">
        <v>129.84018687373839</v>
      </c>
      <c r="G10" s="7">
        <v>47.907754665114993</v>
      </c>
      <c r="H10" s="7">
        <v>54.755692762160784</v>
      </c>
      <c r="I10" s="7">
        <v>49.804288742063143</v>
      </c>
      <c r="J10" s="7">
        <v>85.369732605413859</v>
      </c>
      <c r="K10" s="7">
        <v>69.21889976802774</v>
      </c>
      <c r="L10" s="7">
        <v>46.656816919789783</v>
      </c>
      <c r="M10" s="7">
        <v>15.896144194671397</v>
      </c>
      <c r="N10" s="7">
        <v>17.472105114230651</v>
      </c>
      <c r="O10" s="7">
        <v>30.981244032727112</v>
      </c>
      <c r="P10" s="7">
        <v>37.203013766942803</v>
      </c>
      <c r="Q10" s="7">
        <v>36.28069637315528</v>
      </c>
      <c r="R10" s="7">
        <v>27.914915287789619</v>
      </c>
      <c r="S10" s="7">
        <v>47.574128507279269</v>
      </c>
      <c r="T10" s="7">
        <v>51.143626241096996</v>
      </c>
    </row>
    <row r="12" spans="1:20" ht="16.5" customHeight="1" x14ac:dyDescent="0.3">
      <c r="B12" s="23"/>
      <c r="C12" s="23"/>
      <c r="D12" s="23"/>
      <c r="E12" s="23"/>
      <c r="F12" s="23"/>
      <c r="G12" s="23"/>
      <c r="H12" s="23"/>
      <c r="I12" s="23"/>
      <c r="J12" s="23"/>
    </row>
    <row r="13" spans="1:20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5" spans="1:20" ht="64.5" customHeight="1" x14ac:dyDescent="0.3">
      <c r="A15" s="23" t="s">
        <v>66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20" ht="63" customHeight="1" x14ac:dyDescent="0.3">
      <c r="A16" s="23" t="s">
        <v>65</v>
      </c>
    </row>
    <row r="17" spans="1:15" ht="76.5" customHeight="1" x14ac:dyDescent="0.3">
      <c r="A17" s="23" t="s">
        <v>64</v>
      </c>
      <c r="O17" s="24"/>
    </row>
    <row r="18" spans="1:15" x14ac:dyDescent="0.3">
      <c r="A18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"/>
  <sheetViews>
    <sheetView workbookViewId="0">
      <selection activeCell="H15" sqref="H15"/>
    </sheetView>
  </sheetViews>
  <sheetFormatPr defaultRowHeight="16.5" x14ac:dyDescent="0.3"/>
  <cols>
    <col min="1" max="16384" width="9.140625" style="6"/>
  </cols>
  <sheetData>
    <row r="1" spans="2:18" ht="17.25" thickBot="1" x14ac:dyDescent="0.35"/>
    <row r="2" spans="2:18" x14ac:dyDescent="0.3">
      <c r="B2" s="12">
        <v>0</v>
      </c>
      <c r="C2" s="13" t="s">
        <v>41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2:18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2:18" x14ac:dyDescent="0.3">
      <c r="B4" s="38" t="s">
        <v>42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2:18" x14ac:dyDescent="0.3">
      <c r="B5" s="41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2:18" x14ac:dyDescent="0.3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2:18" ht="16.5" customHeight="1" x14ac:dyDescent="0.3">
      <c r="B7" s="32" t="s">
        <v>55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spans="2:18" x14ac:dyDescent="0.3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2:18" x14ac:dyDescent="0.3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2:18" ht="17.25" thickBot="1" x14ac:dyDescent="0.35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</sheetData>
  <mergeCells count="2">
    <mergeCell ref="B7:R10"/>
    <mergeCell ref="B4:R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6DE019AA00E498309528D7C7FDFAC" ma:contentTypeVersion="0" ma:contentTypeDescription="Create a new document." ma:contentTypeScope="" ma:versionID="fe54bb204c455cdce3c10641793931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D511DB-585E-412A-9D95-92E5D5F0DC59}"/>
</file>

<file path=customXml/itemProps2.xml><?xml version="1.0" encoding="utf-8"?>
<ds:datastoreItem xmlns:ds="http://schemas.openxmlformats.org/officeDocument/2006/customXml" ds:itemID="{931D55D6-2384-483B-9C49-3D17FDBBE035}"/>
</file>

<file path=customXml/itemProps3.xml><?xml version="1.0" encoding="utf-8"?>
<ds:datastoreItem xmlns:ds="http://schemas.openxmlformats.org/officeDocument/2006/customXml" ds:itemID="{F98CCB61-1147-45F1-9B79-49581BB9DA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Եռամսյակային</vt:lpstr>
      <vt:lpstr>Տարեկան</vt:lpstr>
      <vt:lpstr>Մեթոդ. Պարզաբանում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0x010100A296DE019AA00E498309528D7C7FDFAC</vt:lpwstr>
  </property>
</Properties>
</file>