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510" windowWidth="18465" windowHeight="11505" activeTab="1"/>
  </bookViews>
  <sheets>
    <sheet name="Armenia" sheetId="1" r:id="rId1"/>
    <sheet name="English" sheetId="2" r:id="rId2"/>
  </sheets>
  <calcPr calcId="145621"/>
</workbook>
</file>

<file path=xl/calcChain.xml><?xml version="1.0" encoding="utf-8"?>
<calcChain xmlns="http://schemas.openxmlformats.org/spreadsheetml/2006/main">
  <c r="C14" i="2" l="1"/>
  <c r="C17" i="2" l="1"/>
  <c r="C16" i="2"/>
  <c r="C15" i="2"/>
  <c r="C13" i="2"/>
  <c r="C12" i="2"/>
  <c r="C11" i="2"/>
  <c r="C10" i="2"/>
  <c r="C9" i="2"/>
  <c r="C8" i="2"/>
  <c r="C7" i="2"/>
  <c r="C6" i="2"/>
  <c r="C5" i="2"/>
</calcChain>
</file>

<file path=xl/sharedStrings.xml><?xml version="1.0" encoding="utf-8"?>
<sst xmlns="http://schemas.openxmlformats.org/spreadsheetml/2006/main" count="34" uniqueCount="34">
  <si>
    <t>ՀԱՅՏԱՐԱՐՈՒԹՅՈՒՆ</t>
  </si>
  <si>
    <t>CENTRAL BANK OF ARMENIA</t>
  </si>
  <si>
    <t xml:space="preserve">Amount of Total Successful Bids:  (AMD)    </t>
  </si>
  <si>
    <t>TREASURY SECURITY AUCTION RESULTS</t>
  </si>
  <si>
    <t xml:space="preserve">Issue: </t>
  </si>
  <si>
    <t xml:space="preserve">Maturity type:  </t>
  </si>
  <si>
    <t xml:space="preserve"> Bullet bonds</t>
  </si>
  <si>
    <t>այդ թվում` գործակալների կողմից ներկայացված մրցակցային առաջարկությունների  ծավալը (դրամ)</t>
  </si>
  <si>
    <t xml:space="preserve">այդ թվում` գործակալների կողմից ներկայացված ոչ մրցակցային առաջարկությունների  ծավալը (դրամ) </t>
  </si>
  <si>
    <t xml:space="preserve"> ՀՀ պետական (գանձապետական) կարճաժամկետ պարտատոմսերի առաջնային տեղաբաշխման  արդյունքների վերաբերյալ</t>
  </si>
  <si>
    <t>Թողարկման համար</t>
  </si>
  <si>
    <t>Աճուրդի ամսաթիվ</t>
  </si>
  <si>
    <t xml:space="preserve">Մարման ամսաթիվ </t>
  </si>
  <si>
    <t xml:space="preserve">Թողարկման ծավալը (ՀՀ դրամ)`    </t>
  </si>
  <si>
    <t>Աճուրդին մասնակցած գործակալների թիվը (գործակալ)</t>
  </si>
  <si>
    <t>Ներկայացված առաջարկությունների  ընդհանուր ծավալը (դրամ)</t>
  </si>
  <si>
    <t xml:space="preserve">Գանձապետական պահառուի կողմից ներկայացված ոչ մրցակցային առաջարկությունների ծավալը (դրամ) </t>
  </si>
  <si>
    <t>Բավարարված  առաջարկությունների  ընդհանուր ծավալը (դրամ)</t>
  </si>
  <si>
    <t>Պահանջարկը տեղաբաշխված ծավալի համեմատ (%)</t>
  </si>
  <si>
    <t>Տեղաբաշխված պարտատոմսերի սահմանային եկամտաբերությունը (%)</t>
  </si>
  <si>
    <t>Տեղաբաշխված պարտատոմսերի  միջին կշռված եկամտաբերությունը (%)</t>
  </si>
  <si>
    <t xml:space="preserve">Amount of Total Bids: (AMD)    </t>
  </si>
  <si>
    <t xml:space="preserve">Amount of Competitive Total Bids: (AMD)    </t>
  </si>
  <si>
    <t>Amount of Agents Noncompetitive Total Bids: (AMD)</t>
  </si>
  <si>
    <t>Amount of Treasury Direct Noncompetitive Total Bids: (AMD)</t>
  </si>
  <si>
    <t xml:space="preserve">* Bid-to-Cover Ratio:   Bid over actually allocated </t>
  </si>
  <si>
    <t xml:space="preserve">Issue size:  (AMD)    </t>
  </si>
  <si>
    <t xml:space="preserve">Auction date:  </t>
  </si>
  <si>
    <t xml:space="preserve">Maturity date:  </t>
  </si>
  <si>
    <t xml:space="preserve">Number of Agents: </t>
  </si>
  <si>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Times Armenian"/>
        <family val="1"/>
      </rPr>
      <t>Bid-to-Cover Ratio: * (%)</t>
    </r>
  </si>
  <si>
    <t xml:space="preserve">Yield of Highest Accepted Bids: (%)  </t>
  </si>
  <si>
    <t xml:space="preserve">W.A. Yield of Successful Bids: (%)       </t>
  </si>
  <si>
    <t>AMGT2619A153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</si>
</sst>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000"/>
  </numFmts>
  <fonts count="7" x14ac:knownFonts="1">
    <font>
      <sz val="11"/>
      <color theme="1"/>
      <name val="GHEA Grapalat"/>
      <family val="2"/>
    </font>
    <font>
      <sz val="11"/>
      <color theme="1"/>
      <name val="GHEA Grapalat"/>
      <family val="2"/>
    </font>
    <font>
      <b/>
      <sz val="12"/>
      <color rgb="FF000000"/>
      <name val="GHEA Grapalat"/>
      <family val="3"/>
    </font>
    <font>
      <sz val="12"/>
      <color theme="1"/>
      <name val="Times Armenian"/>
      <family val="1"/>
    </font>
    <font>
      <sz val="12"/>
      <color theme="1"/>
      <name val="GHEA Grapalat"/>
      <family val="3"/>
    </font>
    <font>
      <sz val="12"/>
      <color theme="1"/>
      <name val="GHEA Grapalat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/>
    <xf numFmtId="0" fontId="5" fillId="0" borderId="1" xfId="0" applyFont="1" applyBorder="1" applyAlignment="1">
      <alignment horizontal="center"/>
    </xf>
    <xf numFmtId="166" fontId="0" fillId="0" borderId="0" xfId="0" applyNumberFormat="1"/>
    <xf numFmtId="14" fontId="5" fillId="0" borderId="1" xfId="1" applyNumberFormat="1" applyFont="1" applyBorder="1" applyAlignment="1">
      <alignment horizontal="right"/>
    </xf>
    <xf numFmtId="14" fontId="5" fillId="0" borderId="1" xfId="1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J17"/>
  <sheetViews>
    <sheetView workbookViewId="0">
      <selection activeCell="F16" sqref="F16"/>
    </sheetView>
  </sheetViews>
  <sheetFormatPr defaultRowHeight="16.5" x14ac:dyDescent="0.3"/>
  <cols>
    <col min="1" max="1" width="2.44140625" customWidth="1"/>
    <col min="2" max="2" width="55.21875" customWidth="1"/>
    <col min="3" max="3" width="15.44140625" customWidth="1"/>
  </cols>
  <sheetData>
    <row r="2" spans="1:10" ht="17.25" x14ac:dyDescent="0.3">
      <c r="A2" s="16" t="s">
        <v>0</v>
      </c>
      <c r="B2" s="16"/>
      <c r="C2" s="16"/>
      <c r="D2" s="4"/>
      <c r="E2" s="4"/>
      <c r="F2" s="4"/>
      <c r="G2" s="4"/>
      <c r="H2" s="4"/>
      <c r="I2" s="4"/>
      <c r="J2" s="4"/>
    </row>
    <row r="3" spans="1:10" ht="42.75" customHeight="1" x14ac:dyDescent="0.3">
      <c r="A3" s="15" t="s">
        <v>9</v>
      </c>
      <c r="B3" s="15"/>
      <c r="C3" s="15"/>
      <c r="D3" s="3"/>
      <c r="E3" s="3"/>
      <c r="F3" s="3"/>
      <c r="G3" s="3"/>
      <c r="H3" s="3"/>
      <c r="I3" s="3"/>
      <c r="J3" s="3"/>
    </row>
    <row r="4" spans="1:10" ht="23.25" customHeight="1" x14ac:dyDescent="0.3"/>
    <row r="5" spans="1:10" ht="35.1" customHeight="1" x14ac:dyDescent="0.3">
      <c r="B5" s="5" t="s">
        <v>10</v>
      </c>
      <c r="C5" s="6" t="s">
        <v>33</v>
      </c>
    </row>
    <row r="6" spans="1:10" ht="35.1" customHeight="1" x14ac:dyDescent="0.3">
      <c r="B6" s="5" t="s">
        <v>11</v>
      </c>
      <c r="C6" s="13">
        <v>42114</v>
      </c>
    </row>
    <row r="7" spans="1:10" ht="35.1" customHeight="1" x14ac:dyDescent="0.3">
      <c r="B7" s="5" t="s">
        <v>12</v>
      </c>
      <c r="C7" s="13">
        <v>42296</v>
      </c>
    </row>
    <row r="8" spans="1:10" ht="35.1" customHeight="1" x14ac:dyDescent="0.3">
      <c r="B8" s="5" t="s">
        <v>13</v>
      </c>
      <c r="C8" s="6">
        <v>500000000</v>
      </c>
    </row>
    <row r="9" spans="1:10" ht="35.1" customHeight="1" x14ac:dyDescent="0.3">
      <c r="B9" s="5" t="s">
        <v>14</v>
      </c>
      <c r="C9" s="6">
        <v>5</v>
      </c>
    </row>
    <row r="10" spans="1:10" ht="35.1" customHeight="1" x14ac:dyDescent="0.3">
      <c r="B10" s="7" t="s">
        <v>15</v>
      </c>
      <c r="C10" s="6">
        <v>1460000000</v>
      </c>
    </row>
    <row r="11" spans="1:10" ht="35.1" customHeight="1" x14ac:dyDescent="0.3">
      <c r="B11" s="7" t="s">
        <v>7</v>
      </c>
      <c r="C11" s="6">
        <v>1336000000</v>
      </c>
    </row>
    <row r="12" spans="1:10" ht="35.1" customHeight="1" x14ac:dyDescent="0.3">
      <c r="B12" s="7" t="s">
        <v>8</v>
      </c>
      <c r="C12" s="6">
        <v>74000000</v>
      </c>
    </row>
    <row r="13" spans="1:10" ht="35.1" customHeight="1" x14ac:dyDescent="0.3">
      <c r="B13" s="7" t="s">
        <v>16</v>
      </c>
      <c r="C13" s="6">
        <v>50000000</v>
      </c>
    </row>
    <row r="14" spans="1:10" ht="35.1" customHeight="1" x14ac:dyDescent="0.3">
      <c r="B14" s="7" t="s">
        <v>17</v>
      </c>
      <c r="C14" s="8">
        <v>500000000</v>
      </c>
      <c r="F14" s="12"/>
    </row>
    <row r="15" spans="1:10" ht="35.1" customHeight="1" x14ac:dyDescent="0.3">
      <c r="B15" s="5" t="s">
        <v>18</v>
      </c>
      <c r="C15" s="9">
        <v>2.92</v>
      </c>
    </row>
    <row r="16" spans="1:10" ht="35.1" customHeight="1" x14ac:dyDescent="0.3">
      <c r="B16" s="7" t="s">
        <v>19</v>
      </c>
      <c r="C16" s="9">
        <v>12.85</v>
      </c>
    </row>
    <row r="17" spans="2:3" ht="35.1" customHeight="1" x14ac:dyDescent="0.3">
      <c r="B17" s="7" t="s">
        <v>20</v>
      </c>
      <c r="C17" s="9">
        <v>12.8238</v>
      </c>
    </row>
  </sheetData>
  <mergeCells count="2">
    <mergeCell ref="A3:C3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22"/>
  <sheetViews>
    <sheetView tabSelected="1" workbookViewId="0">
      <selection activeCell="G14" sqref="G14"/>
    </sheetView>
  </sheetViews>
  <sheetFormatPr defaultRowHeight="16.5" x14ac:dyDescent="0.3"/>
  <cols>
    <col min="2" max="2" width="39.6640625" customWidth="1"/>
    <col min="3" max="3" width="17.77734375" customWidth="1"/>
    <col min="5" max="5" width="19.44140625" customWidth="1"/>
  </cols>
  <sheetData>
    <row r="1" spans="2:4" ht="25.5" customHeight="1" x14ac:dyDescent="0.3"/>
    <row r="2" spans="2:4" ht="21" customHeight="1" x14ac:dyDescent="0.3">
      <c r="B2" s="17" t="s">
        <v>3</v>
      </c>
      <c r="C2" s="17"/>
    </row>
    <row r="3" spans="2:4" ht="22.5" customHeight="1" x14ac:dyDescent="0.3">
      <c r="B3" s="17" t="s">
        <v>1</v>
      </c>
      <c r="C3" s="17"/>
    </row>
    <row r="5" spans="2:4" ht="24.95" customHeight="1" x14ac:dyDescent="0.3">
      <c r="B5" s="2" t="s">
        <v>4</v>
      </c>
      <c r="C5" s="6" t="str">
        <f>Armenia!C5</f>
        <v>AMGT2619A153</v>
      </c>
    </row>
    <row r="6" spans="2:4" ht="24.95" customHeight="1" x14ac:dyDescent="0.3">
      <c r="B6" s="2" t="s">
        <v>26</v>
      </c>
      <c r="C6" s="8">
        <f>Armenia!C8</f>
        <v>500000000</v>
      </c>
    </row>
    <row r="7" spans="2:4" ht="24.95" customHeight="1" x14ac:dyDescent="0.3">
      <c r="B7" s="2" t="s">
        <v>27</v>
      </c>
      <c r="C7" s="14">
        <f>Armenia!C6</f>
        <v>42114</v>
      </c>
    </row>
    <row r="8" spans="2:4" ht="24.95" customHeight="1" x14ac:dyDescent="0.3">
      <c r="B8" s="2" t="s">
        <v>28</v>
      </c>
      <c r="C8" s="14">
        <f>Armenia!C7</f>
        <v>42296</v>
      </c>
    </row>
    <row r="9" spans="2:4" ht="24.95" customHeight="1" x14ac:dyDescent="0.3">
      <c r="B9" s="2" t="s">
        <v>29</v>
      </c>
      <c r="C9" s="8">
        <f>Armenia!C9</f>
        <v>5</v>
      </c>
    </row>
    <row r="10" spans="2:4" ht="24.95" customHeight="1" x14ac:dyDescent="0.3">
      <c r="B10" s="2" t="s">
        <v>30</v>
      </c>
      <c r="C10" s="9">
        <f>Armenia!C15</f>
        <v>2.92</v>
      </c>
    </row>
    <row r="11" spans="2:4" ht="24.95" customHeight="1" x14ac:dyDescent="0.3">
      <c r="B11" s="2" t="s">
        <v>21</v>
      </c>
      <c r="C11" s="10">
        <f>Armenia!C10</f>
        <v>1460000000</v>
      </c>
    </row>
    <row r="12" spans="2:4" ht="24.95" customHeight="1" x14ac:dyDescent="0.3">
      <c r="B12" s="2" t="s">
        <v>22</v>
      </c>
      <c r="C12" s="10">
        <f>Armenia!C11</f>
        <v>1336000000</v>
      </c>
      <c r="D12" s="12"/>
    </row>
    <row r="13" spans="2:4" ht="24.95" customHeight="1" x14ac:dyDescent="0.3">
      <c r="B13" s="2" t="s">
        <v>23</v>
      </c>
      <c r="C13" s="10">
        <f>Armenia!C12</f>
        <v>74000000</v>
      </c>
    </row>
    <row r="14" spans="2:4" ht="31.5" customHeight="1" x14ac:dyDescent="0.3">
      <c r="B14" s="2" t="s">
        <v>24</v>
      </c>
      <c r="C14" s="10">
        <f>Armenia!C13</f>
        <v>50000000</v>
      </c>
    </row>
    <row r="15" spans="2:4" ht="24.95" customHeight="1" x14ac:dyDescent="0.3">
      <c r="B15" s="2" t="s">
        <v>2</v>
      </c>
      <c r="C15" s="8">
        <f>Armenia!C14</f>
        <v>500000000</v>
      </c>
    </row>
    <row r="16" spans="2:4" ht="24.95" customHeight="1" x14ac:dyDescent="0.3">
      <c r="B16" s="2" t="s">
        <v>31</v>
      </c>
      <c r="C16" s="9">
        <f>Armenia!C16</f>
        <v>12.85</v>
      </c>
    </row>
    <row r="17" spans="2:3" ht="24.95" customHeight="1" x14ac:dyDescent="0.3">
      <c r="B17" s="2" t="s">
        <v>32</v>
      </c>
      <c r="C17" s="9">
        <f>Armenia!C17</f>
        <v>12.8238</v>
      </c>
    </row>
    <row r="18" spans="2:3" ht="24.95" customHeight="1" x14ac:dyDescent="0.3">
      <c r="B18" s="2" t="s">
        <v>5</v>
      </c>
      <c r="C18" s="11" t="s">
        <v>6</v>
      </c>
    </row>
    <row r="22" spans="2:3" x14ac:dyDescent="0.3">
      <c r="B22" s="1" t="s">
        <v>25</v>
      </c>
      <c r="C22" s="1"/>
    </row>
  </sheetData>
  <mergeCells count="2">
    <mergeCell ref="B2:C2"/>
    <mergeCell ref="B3:C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D5BCB8-DF62-43A2-A700-479C0789EA55}"/>
</file>

<file path=customXml/itemProps2.xml><?xml version="1.0" encoding="utf-8"?>
<ds:datastoreItem xmlns:ds="http://schemas.openxmlformats.org/officeDocument/2006/customXml" ds:itemID="{3446A897-1F1A-48CB-AD54-F33E4CE46703}"/>
</file>

<file path=customXml/itemProps3.xml><?xml version="1.0" encoding="utf-8"?>
<ds:datastoreItem xmlns:ds="http://schemas.openxmlformats.org/officeDocument/2006/customXml" ds:itemID="{8B8408AE-088E-47A7-99E9-C01B9EE39E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Armenia</vt:lpstr>
      <vt:lpstr>English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Administrator</cp:lastModifiedBy>
  <cp:lastPrinted>2012-08-06T13:53:59Z</cp:lastPrinted>
  <dcterms:created xsi:type="dcterms:W3CDTF">2012-07-23T13:28:01Z</dcterms:created>
  <dcterms:modified xsi:type="dcterms:W3CDTF">2015-04-20T07:32:29Z</dcterms:modified>
</cp:coreProperties>
</file>